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12"/>
  </bookViews>
  <sheets>
    <sheet name="г.Рудный" sheetId="20" r:id="rId1"/>
  </sheets>
  <externalReferences>
    <externalReference r:id="rId2"/>
  </externalReferences>
  <definedNames>
    <definedName name="_xlnm.Print_Area" localSheetId="0">г.Рудный!$A$1:$Y$61</definedName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H28" i="20" l="1"/>
  <c r="U55" i="20" l="1"/>
  <c r="P55" i="20"/>
  <c r="K55" i="20"/>
  <c r="F55" i="20"/>
  <c r="U54" i="20"/>
  <c r="P54" i="20"/>
  <c r="K54" i="20"/>
  <c r="F54" i="20"/>
  <c r="U53" i="20"/>
  <c r="P53" i="20"/>
  <c r="K53" i="20"/>
  <c r="F53" i="20"/>
  <c r="U52" i="20"/>
  <c r="P52" i="20"/>
  <c r="K52" i="20"/>
  <c r="F52" i="20"/>
  <c r="U51" i="20"/>
  <c r="P51" i="20"/>
  <c r="K51" i="20"/>
  <c r="F51" i="20"/>
  <c r="U50" i="20"/>
  <c r="P50" i="20"/>
  <c r="K50" i="20"/>
  <c r="F50" i="20"/>
  <c r="U49" i="20"/>
  <c r="P49" i="20"/>
  <c r="K49" i="20"/>
  <c r="F49" i="20"/>
  <c r="U48" i="20"/>
  <c r="P48" i="20"/>
  <c r="K48" i="20"/>
  <c r="F48" i="20"/>
  <c r="U47" i="20"/>
  <c r="P47" i="20"/>
  <c r="K47" i="20"/>
  <c r="F47" i="20"/>
  <c r="U46" i="20"/>
  <c r="P46" i="20"/>
  <c r="K46" i="20"/>
  <c r="F46" i="20"/>
  <c r="U45" i="20"/>
  <c r="P45" i="20"/>
  <c r="K45" i="20"/>
  <c r="F45" i="20"/>
  <c r="U44" i="20"/>
  <c r="P44" i="20"/>
  <c r="K44" i="20"/>
  <c r="F44" i="20"/>
  <c r="U43" i="20"/>
  <c r="P43" i="20"/>
  <c r="K43" i="20"/>
  <c r="F43" i="20"/>
  <c r="U42" i="20"/>
  <c r="P42" i="20"/>
  <c r="K42" i="20"/>
  <c r="F42" i="20"/>
  <c r="U41" i="20"/>
  <c r="P41" i="20"/>
  <c r="K41" i="20"/>
  <c r="F41" i="20"/>
  <c r="U40" i="20"/>
  <c r="P40" i="20"/>
  <c r="K40" i="20"/>
  <c r="F40" i="20"/>
  <c r="U39" i="20"/>
  <c r="P39" i="20"/>
  <c r="K39" i="20"/>
  <c r="F39" i="20"/>
  <c r="U38" i="20"/>
  <c r="P38" i="20"/>
  <c r="K38" i="20"/>
  <c r="F38" i="20"/>
  <c r="U35" i="20"/>
  <c r="P35" i="20"/>
  <c r="K35" i="20"/>
  <c r="F35" i="20"/>
  <c r="U34" i="20"/>
  <c r="P34" i="20"/>
  <c r="K34" i="20"/>
  <c r="F34" i="20"/>
  <c r="U33" i="20"/>
  <c r="P33" i="20"/>
  <c r="K33" i="20"/>
  <c r="F33" i="20"/>
  <c r="U32" i="20"/>
  <c r="P32" i="20"/>
  <c r="K32" i="20"/>
  <c r="F32" i="20"/>
  <c r="Y31" i="20"/>
  <c r="Y26" i="20" s="1"/>
  <c r="X31" i="20"/>
  <c r="W31" i="20"/>
  <c r="V31" i="20"/>
  <c r="U31" i="20"/>
  <c r="T31" i="20"/>
  <c r="S31" i="20"/>
  <c r="R31" i="20"/>
  <c r="Q31" i="20"/>
  <c r="P31" i="20"/>
  <c r="O31" i="20"/>
  <c r="O26" i="20" s="1"/>
  <c r="N31" i="20"/>
  <c r="M31" i="20"/>
  <c r="L31" i="20"/>
  <c r="K31" i="20"/>
  <c r="J31" i="20"/>
  <c r="I31" i="20"/>
  <c r="I26" i="20" s="1"/>
  <c r="H31" i="20"/>
  <c r="G31" i="20"/>
  <c r="U30" i="20"/>
  <c r="P30" i="20"/>
  <c r="K30" i="20"/>
  <c r="F30" i="20"/>
  <c r="U29" i="20"/>
  <c r="P29" i="20"/>
  <c r="K29" i="20"/>
  <c r="F29" i="20"/>
  <c r="Y28" i="20"/>
  <c r="X28" i="20"/>
  <c r="X26" i="20" s="1"/>
  <c r="X11" i="20" s="1"/>
  <c r="W28" i="20"/>
  <c r="V28" i="20"/>
  <c r="U28" i="20"/>
  <c r="T28" i="20"/>
  <c r="T26" i="20" s="1"/>
  <c r="T11" i="20" s="1"/>
  <c r="S28" i="20"/>
  <c r="R28" i="20"/>
  <c r="Q28" i="20"/>
  <c r="P28" i="20"/>
  <c r="O28" i="20"/>
  <c r="N28" i="20"/>
  <c r="N26" i="20" s="1"/>
  <c r="N11" i="20" s="1"/>
  <c r="M28" i="20"/>
  <c r="L28" i="20"/>
  <c r="L26" i="20" s="1"/>
  <c r="K28" i="20"/>
  <c r="J28" i="20"/>
  <c r="I28" i="20"/>
  <c r="G28" i="20"/>
  <c r="S26" i="20"/>
  <c r="J26" i="20"/>
  <c r="J11" i="20" s="1"/>
  <c r="U25" i="20"/>
  <c r="P25" i="20"/>
  <c r="K25" i="20"/>
  <c r="F25" i="20"/>
  <c r="E25" i="20" s="1"/>
  <c r="U24" i="20"/>
  <c r="P24" i="20"/>
  <c r="K24" i="20"/>
  <c r="F24" i="20"/>
  <c r="U23" i="20"/>
  <c r="P23" i="20"/>
  <c r="K23" i="20"/>
  <c r="F23" i="20"/>
  <c r="U22" i="20"/>
  <c r="P22" i="20"/>
  <c r="K22" i="20"/>
  <c r="F22" i="20"/>
  <c r="U21" i="20"/>
  <c r="P21" i="20"/>
  <c r="K21" i="20"/>
  <c r="F21" i="20"/>
  <c r="E21" i="20"/>
  <c r="U20" i="20"/>
  <c r="P20" i="20"/>
  <c r="K20" i="20"/>
  <c r="F20" i="20"/>
  <c r="E20" i="20" s="1"/>
  <c r="U19" i="20"/>
  <c r="P19" i="20"/>
  <c r="K19" i="20"/>
  <c r="F19" i="20"/>
  <c r="E19" i="20" s="1"/>
  <c r="U18" i="20"/>
  <c r="P18" i="20"/>
  <c r="K18" i="20"/>
  <c r="F18" i="20"/>
  <c r="U17" i="20"/>
  <c r="P17" i="20"/>
  <c r="K17" i="20"/>
  <c r="F17" i="20"/>
  <c r="E17" i="20" s="1"/>
  <c r="U16" i="20"/>
  <c r="P16" i="20"/>
  <c r="K16" i="20"/>
  <c r="F16" i="20"/>
  <c r="U15" i="20"/>
  <c r="P15" i="20"/>
  <c r="K15" i="20"/>
  <c r="F15" i="20"/>
  <c r="U14" i="20"/>
  <c r="P14" i="20"/>
  <c r="K14" i="20"/>
  <c r="K12" i="20" s="1"/>
  <c r="F14" i="20"/>
  <c r="Y12" i="20"/>
  <c r="X12" i="20"/>
  <c r="W12" i="20"/>
  <c r="V12" i="20"/>
  <c r="U12" i="20"/>
  <c r="T12" i="20"/>
  <c r="S12" i="20"/>
  <c r="S11" i="20" s="1"/>
  <c r="R12" i="20"/>
  <c r="Q12" i="20"/>
  <c r="O12" i="20"/>
  <c r="N12" i="20"/>
  <c r="M12" i="20"/>
  <c r="L12" i="20"/>
  <c r="J12" i="20"/>
  <c r="I12" i="20"/>
  <c r="H12" i="20"/>
  <c r="G12" i="20"/>
  <c r="E15" i="20" l="1"/>
  <c r="P12" i="20"/>
  <c r="E16" i="20"/>
  <c r="E23" i="20"/>
  <c r="E24" i="20"/>
  <c r="E45" i="20"/>
  <c r="E46" i="20"/>
  <c r="E47" i="20"/>
  <c r="E52" i="20"/>
  <c r="E55" i="20"/>
  <c r="L11" i="20"/>
  <c r="I11" i="20"/>
  <c r="O11" i="20"/>
  <c r="Y11" i="20"/>
  <c r="G26" i="20"/>
  <c r="G11" i="20" s="1"/>
  <c r="E18" i="20"/>
  <c r="E22" i="20"/>
  <c r="M26" i="20"/>
  <c r="M11" i="20" s="1"/>
  <c r="W26" i="20"/>
  <c r="W11" i="20" s="1"/>
  <c r="E33" i="20"/>
  <c r="E34" i="20"/>
  <c r="E50" i="20"/>
  <c r="E49" i="20"/>
  <c r="Q26" i="20"/>
  <c r="Q11" i="20" s="1"/>
  <c r="H26" i="20"/>
  <c r="H11" i="20" s="1"/>
  <c r="E39" i="20"/>
  <c r="V26" i="20"/>
  <c r="V11" i="20" s="1"/>
  <c r="K26" i="20"/>
  <c r="K11" i="20" s="1"/>
  <c r="E38" i="20"/>
  <c r="R26" i="20"/>
  <c r="R11" i="20" s="1"/>
  <c r="U26" i="20"/>
  <c r="U11" i="20" s="1"/>
  <c r="E54" i="20"/>
  <c r="E53" i="20"/>
  <c r="E51" i="20"/>
  <c r="E48" i="20"/>
  <c r="E44" i="20"/>
  <c r="E43" i="20"/>
  <c r="E42" i="20"/>
  <c r="E41" i="20"/>
  <c r="P26" i="20"/>
  <c r="P11" i="20" s="1"/>
  <c r="E40" i="20"/>
  <c r="E35" i="20"/>
  <c r="F31" i="20"/>
  <c r="E32" i="20"/>
  <c r="E31" i="20" s="1"/>
  <c r="E30" i="20"/>
  <c r="E29" i="20"/>
  <c r="F28" i="20"/>
  <c r="F26" i="20" s="1"/>
  <c r="E14" i="20"/>
  <c r="F12" i="20"/>
  <c r="E12" i="20"/>
  <c r="E28" i="20" l="1"/>
  <c r="E26" i="20" s="1"/>
  <c r="E11" i="20" s="1"/>
  <c r="F11" i="20"/>
</calcChain>
</file>

<file path=xl/sharedStrings.xml><?xml version="1.0" encoding="utf-8"?>
<sst xmlns="http://schemas.openxmlformats.org/spreadsheetml/2006/main" count="93" uniqueCount="61">
  <si>
    <t xml:space="preserve">Пән оқытушыларының сапалық және сандық құрамы туралы мәліметтер </t>
  </si>
  <si>
    <t>Сведения о качественном и количественном составе учителей-предметников</t>
  </si>
  <si>
    <t>Индексі: № ПК-2 нысан I бөлім</t>
  </si>
  <si>
    <t>Индекс: форма № ПК-2 раздел I</t>
  </si>
  <si>
    <t xml:space="preserve">Кезеңділігі: жылдық 
Периодичность: годовая 
</t>
  </si>
  <si>
    <t>Регион/Район</t>
  </si>
  <si>
    <t>Білімі бар мұғалімдер  / Учителя, имеющие образование</t>
  </si>
  <si>
    <t>№</t>
  </si>
  <si>
    <t>барлығы / всего</t>
  </si>
  <si>
    <t>оның ішінде санаты бойынша / из них по категории</t>
  </si>
  <si>
    <t>жоғары / высшая</t>
  </si>
  <si>
    <t>бірінші / первая</t>
  </si>
  <si>
    <t>екінші / вторая</t>
  </si>
  <si>
    <t>санатсыз / без категории</t>
  </si>
  <si>
    <t>оның ішінде қалалық жерде / в том числе в городской местности</t>
  </si>
  <si>
    <t>оның ішінде ауылдық жерде / в том числе в сельской местности</t>
  </si>
  <si>
    <t>ер адамдар / мужчины</t>
  </si>
  <si>
    <t>әйел адамдар / женщины</t>
  </si>
  <si>
    <t>А</t>
  </si>
  <si>
    <t>В</t>
  </si>
  <si>
    <t xml:space="preserve">Барлығы мұғалімдер (2,15 жол бойынша) (адам) 
Всего учителей (сумма строк 2, 15) (чел)
</t>
  </si>
  <si>
    <t>барлығы 1-4 сыныптардың мұғалімдері  (3-14 жол бойынша) всего учителей 1-4 классы (сумма строк 3-14)</t>
  </si>
  <si>
    <t>оның ішінде:
 из них:</t>
  </si>
  <si>
    <t>1-4 сыныптардың мұғалімдері/ учителя 1-4 классов</t>
  </si>
  <si>
    <t>бастауыш сыныптардын мұғалімдері/ учителя начальных классов</t>
  </si>
  <si>
    <t>қазақ тілі мен әдебиеті орыс тілінде оқытатын мектептерде / казахского языка и литературы в  школах с русским языком обучения</t>
  </si>
  <si>
    <t>орыс тілі мен әдебиеті қазақ тілінде оқытатын мектептерде/ русского языка и литературы в школах с казахским языком обучения</t>
  </si>
  <si>
    <t>ағылшын тілі / английского языка</t>
  </si>
  <si>
    <t>неміс тілі / немецкого языка</t>
  </si>
  <si>
    <t>француз тілі /  французского языка</t>
  </si>
  <si>
    <t>басқа шетел тілдері / других иностранных языков</t>
  </si>
  <si>
    <t>информатика  / информатики</t>
  </si>
  <si>
    <t>өзін-өзі тану / самопознания</t>
  </si>
  <si>
    <t>дене тәрбиесі / физической культуры</t>
  </si>
  <si>
    <t xml:space="preserve">музыка / музыки </t>
  </si>
  <si>
    <t>көркем еңбек / художественный труд</t>
  </si>
  <si>
    <t>5-11(12) сыныптардың мұғалімдері/ учителя 5-11(12) классов</t>
  </si>
  <si>
    <t xml:space="preserve">барлығы 5-11(12) сыныптардың мұғалімдері (16, 19, 22, 23, 25-42 жолдардың қосындысы)
всего учителей 5-11(12) классов (сумма строк 16, 19, 22, 23, 25-42)
</t>
  </si>
  <si>
    <t>оның ішінде/ из них:</t>
  </si>
  <si>
    <t>қазақ тілі мен әдебиеті / казахского языка и литературы</t>
  </si>
  <si>
    <t>оның ішінде қазақ тілінде оқитын мектептерде (сыныптарда) / из них в  школах (классах) с казахским языком обучения</t>
  </si>
  <si>
    <t>оның  ішінде (орыс, өзбек, ұйғыр немесе тәжік) тілінде оқытатын мектептерде (сыныптарда) / из них в  школах (классах) с (русским, узбекским, уйгурским или таджикским) языком обучения</t>
  </si>
  <si>
    <t>орыс тілі мен әдебиеті / русского языка и литературы</t>
  </si>
  <si>
    <t>оның ішінде орыс тілінде оқытатын мектептерде (сыныптарда)/ из них в школах (классах) с русским языком обучения</t>
  </si>
  <si>
    <t>оның ішінде (қазақ, өзбек, ұйғыр немесе тәжік) тілінде оқытатын мектептерде (сыныптарда) / из них в школах (классах) с (казахским, узбекским, уйгурским или таджикским) языком обучения</t>
  </si>
  <si>
    <t>ана тілі мен әдебиеті (өзбек, ұйғыр немесе тәжік) / родного языка и литературы (узбекский, уйгурский или таджикский)</t>
  </si>
  <si>
    <t>тарих, құқық негіздері / истории, основы права</t>
  </si>
  <si>
    <t>оның ішінде/  из них:</t>
  </si>
  <si>
    <t>дінтану
религиоведение</t>
  </si>
  <si>
    <t>математика / математики</t>
  </si>
  <si>
    <t>физика / физики</t>
  </si>
  <si>
    <t>химия  /   химии</t>
  </si>
  <si>
    <t>география / географии</t>
  </si>
  <si>
    <t>биология / биологии</t>
  </si>
  <si>
    <t>АӘД* ұйымдастырушы-оқытушылары/ преподавателей-организаторов НВП*</t>
  </si>
  <si>
    <t>сызу және бейнелеу өнері/ изобразительного искусства и черчения</t>
  </si>
  <si>
    <t>еңбекке баулу/ трудового обучения</t>
  </si>
  <si>
    <t xml:space="preserve">көркем еңбек / худ.труд </t>
  </si>
  <si>
    <t>басқа пәндер / прочих предметов</t>
  </si>
  <si>
    <t xml:space="preserve">Руководитель ГУ "Рудненский городской отдел образования" акимата города Рудного </t>
  </si>
  <si>
    <t>К. Канешов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</si>
</sst>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&quot;р.&quot;_-;\-* #,##0.00&quot;р.&quot;_-;_-* \-??&quot;р.&quot;_-;_-@_-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03">
    <xf numFmtId="0" fontId="0" fillId="0" borderId="0"/>
    <xf numFmtId="0" fontId="2" fillId="0" borderId="0"/>
    <xf numFmtId="0" fontId="7" fillId="0" borderId="0"/>
    <xf numFmtId="0" fontId="7" fillId="0" borderId="0"/>
    <xf numFmtId="0" fontId="14" fillId="0" borderId="0"/>
    <xf numFmtId="43" fontId="15" fillId="0" borderId="0" applyFill="0" applyBorder="0" applyAlignment="0" applyProtection="0"/>
    <xf numFmtId="0" fontId="1" fillId="0" borderId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2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0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7" fillId="25" borderId="0" applyNumberFormat="0" applyBorder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8" fillId="13" borderId="8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19" fillId="26" borderId="9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0" fontId="20" fillId="26" borderId="8" applyNumberFormat="0" applyAlignment="0" applyProtection="0"/>
    <xf numFmtId="43" fontId="15" fillId="0" borderId="0" applyFill="0" applyBorder="0" applyAlignment="0" applyProtection="0"/>
    <xf numFmtId="164" fontId="15" fillId="0" borderId="0" applyFill="0" applyBorder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4" fillId="0" borderId="13" applyNumberFormat="0" applyFill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5" fillId="27" borderId="14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0" fontId="15" fillId="29" borderId="15" applyNumberFormat="0" applyAlignment="0" applyProtection="0"/>
    <xf numFmtId="9" fontId="15" fillId="0" borderId="0" applyFill="0" applyBorder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1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1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4" fillId="0" borderId="0"/>
  </cellStyleXfs>
  <cellXfs count="77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3" fillId="0" borderId="0" xfId="2" applyFont="1" applyAlignment="1">
      <alignment vertical="top"/>
    </xf>
    <xf numFmtId="0" fontId="6" fillId="0" borderId="0" xfId="0" applyFont="1" applyAlignment="1">
      <alignment horizontal="justify" vertical="top"/>
    </xf>
    <xf numFmtId="0" fontId="3" fillId="3" borderId="1" xfId="0" applyFont="1" applyFill="1" applyBorder="1" applyAlignment="1">
      <alignment horizontal="center" vertical="center" wrapText="1"/>
    </xf>
    <xf numFmtId="3" fontId="6" fillId="3" borderId="6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3" fontId="6" fillId="4" borderId="6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3" fontId="6" fillId="5" borderId="6" xfId="0" applyNumberFormat="1" applyFont="1" applyFill="1" applyBorder="1" applyAlignment="1">
      <alignment horizontal="center" vertical="center" wrapText="1"/>
    </xf>
    <xf numFmtId="3" fontId="4" fillId="5" borderId="6" xfId="0" applyNumberFormat="1" applyFont="1" applyFill="1" applyBorder="1" applyAlignment="1">
      <alignment horizontal="center" vertical="center"/>
    </xf>
    <xf numFmtId="3" fontId="5" fillId="5" borderId="1" xfId="1" applyNumberFormat="1" applyFont="1" applyFill="1" applyBorder="1" applyAlignment="1" applyProtection="1">
      <alignment horizontal="center" vertical="center"/>
      <protection locked="0"/>
    </xf>
    <xf numFmtId="3" fontId="4" fillId="5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Alignment="1">
      <alignment horizontal="center" vertical="top"/>
    </xf>
    <xf numFmtId="0" fontId="11" fillId="0" borderId="0" xfId="0" applyFont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vertical="top" wrapText="1"/>
    </xf>
    <xf numFmtId="0" fontId="13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vertical="top"/>
    </xf>
    <xf numFmtId="0" fontId="35" fillId="0" borderId="0" xfId="0" applyFont="1"/>
    <xf numFmtId="0" fontId="8" fillId="0" borderId="0" xfId="0" applyFont="1" applyFill="1" applyBorder="1" applyAlignment="1">
      <alignment horizontal="left" vertical="top" wrapText="1"/>
    </xf>
    <xf numFmtId="0" fontId="9" fillId="2" borderId="0" xfId="0" applyFont="1" applyFill="1" applyAlignment="1">
      <alignment horizontal="left" vertical="top" wrapText="1"/>
    </xf>
    <xf numFmtId="0" fontId="8" fillId="0" borderId="0" xfId="0" applyFont="1" applyFill="1" applyAlignment="1" applyProtection="1">
      <alignment horizontal="left" vertical="top" wrapText="1"/>
      <protection locked="0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textRotation="90"/>
    </xf>
    <xf numFmtId="0" fontId="10" fillId="0" borderId="6" xfId="0" applyFont="1" applyFill="1" applyBorder="1" applyAlignment="1">
      <alignment horizontal="center" vertical="top" textRotation="90"/>
    </xf>
    <xf numFmtId="0" fontId="12" fillId="0" borderId="5" xfId="0" applyFont="1" applyFill="1" applyBorder="1" applyAlignment="1">
      <alignment vertical="top"/>
    </xf>
    <xf numFmtId="0" fontId="9" fillId="5" borderId="1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9" fillId="6" borderId="2" xfId="0" applyFont="1" applyFill="1" applyBorder="1" applyAlignment="1">
      <alignment horizontal="center" vertical="center" textRotation="90" wrapText="1"/>
    </xf>
    <xf numFmtId="0" fontId="9" fillId="6" borderId="3" xfId="0" applyFont="1" applyFill="1" applyBorder="1" applyAlignment="1">
      <alignment horizontal="center" vertical="center" textRotation="90" wrapText="1"/>
    </xf>
    <xf numFmtId="0" fontId="9" fillId="6" borderId="6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vertical="top" wrapText="1"/>
    </xf>
    <xf numFmtId="0" fontId="9" fillId="5" borderId="5" xfId="0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center" textRotation="90" wrapText="1"/>
    </xf>
    <xf numFmtId="0" fontId="9" fillId="7" borderId="3" xfId="0" applyFont="1" applyFill="1" applyBorder="1" applyAlignment="1">
      <alignment horizontal="center" vertical="center" textRotation="90" wrapText="1"/>
    </xf>
    <xf numFmtId="0" fontId="9" fillId="7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right" vertical="top" wrapText="1"/>
    </xf>
    <xf numFmtId="0" fontId="9" fillId="0" borderId="5" xfId="0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left" vertical="top" wrapText="1"/>
    </xf>
    <xf numFmtId="0" fontId="9" fillId="5" borderId="5" xfId="0" applyFont="1" applyFill="1" applyBorder="1" applyAlignment="1">
      <alignment horizontal="left" vertical="top" wrapText="1"/>
    </xf>
  </cellXfs>
  <cellStyles count="403">
    <cellStyle name="20% - Акцент1 10" xfId="7"/>
    <cellStyle name="20% - Акцент1 2" xfId="8"/>
    <cellStyle name="20% - Акцент1 3" xfId="9"/>
    <cellStyle name="20% - Акцент1 4" xfId="10"/>
    <cellStyle name="20% - Акцент1 5" xfId="11"/>
    <cellStyle name="20% - Акцент1 6" xfId="12"/>
    <cellStyle name="20% - Акцент1 7" xfId="13"/>
    <cellStyle name="20% - Акцент1 8" xfId="14"/>
    <cellStyle name="20% - Акцент1 9" xfId="15"/>
    <cellStyle name="20% - Акцент2 10" xfId="16"/>
    <cellStyle name="20% - Акцент2 2" xfId="17"/>
    <cellStyle name="20% - Акцент2 3" xfId="18"/>
    <cellStyle name="20% - Акцент2 4" xfId="19"/>
    <cellStyle name="20% - Акцент2 5" xfId="20"/>
    <cellStyle name="20% - Акцент2 6" xfId="21"/>
    <cellStyle name="20% - Акцент2 7" xfId="22"/>
    <cellStyle name="20% - Акцент2 8" xfId="23"/>
    <cellStyle name="20% - Акцент2 9" xfId="24"/>
    <cellStyle name="20% - Акцент3 10" xfId="25"/>
    <cellStyle name="20% - Акцент3 2" xfId="26"/>
    <cellStyle name="20% - Акцент3 3" xfId="27"/>
    <cellStyle name="20% - Акцент3 4" xfId="28"/>
    <cellStyle name="20% - Акцент3 5" xfId="29"/>
    <cellStyle name="20% - Акцент3 6" xfId="30"/>
    <cellStyle name="20% - Акцент3 7" xfId="31"/>
    <cellStyle name="20% - Акцент3 8" xfId="32"/>
    <cellStyle name="20% - Акцент3 9" xfId="33"/>
    <cellStyle name="20% - Акцент4 10" xfId="34"/>
    <cellStyle name="20% - Акцент4 2" xfId="35"/>
    <cellStyle name="20% - Акцент4 3" xfId="36"/>
    <cellStyle name="20% - Акцент4 4" xfId="37"/>
    <cellStyle name="20% - Акцент4 5" xfId="38"/>
    <cellStyle name="20% - Акцент4 6" xfId="39"/>
    <cellStyle name="20% - Акцент4 7" xfId="40"/>
    <cellStyle name="20% - Акцент4 8" xfId="41"/>
    <cellStyle name="20% - Акцент4 9" xfId="42"/>
    <cellStyle name="20% - Акцент5 10" xfId="43"/>
    <cellStyle name="20% - Акцент5 2" xfId="44"/>
    <cellStyle name="20% - Акцент5 3" xfId="45"/>
    <cellStyle name="20% - Акцент5 4" xfId="46"/>
    <cellStyle name="20% - Акцент5 5" xfId="47"/>
    <cellStyle name="20% - Акцент5 6" xfId="48"/>
    <cellStyle name="20% - Акцент5 7" xfId="49"/>
    <cellStyle name="20% - Акцент5 8" xfId="50"/>
    <cellStyle name="20% - Акцент5 9" xfId="51"/>
    <cellStyle name="20% - Акцент6 10" xfId="52"/>
    <cellStyle name="20% - Акцент6 2" xfId="53"/>
    <cellStyle name="20% - Акцент6 3" xfId="54"/>
    <cellStyle name="20% - Акцент6 4" xfId="55"/>
    <cellStyle name="20% - Акцент6 5" xfId="56"/>
    <cellStyle name="20% - Акцент6 6" xfId="57"/>
    <cellStyle name="20% - Акцент6 7" xfId="58"/>
    <cellStyle name="20% - Акцент6 8" xfId="59"/>
    <cellStyle name="20% - Акцент6 9" xfId="60"/>
    <cellStyle name="40% - Акцент1 10" xfId="61"/>
    <cellStyle name="40% - Акцент1 2" xfId="62"/>
    <cellStyle name="40% - Акцент1 3" xfId="63"/>
    <cellStyle name="40% - Акцент1 4" xfId="64"/>
    <cellStyle name="40% - Акцент1 5" xfId="65"/>
    <cellStyle name="40% - Акцент1 6" xfId="66"/>
    <cellStyle name="40% - Акцент1 7" xfId="67"/>
    <cellStyle name="40% - Акцент1 8" xfId="68"/>
    <cellStyle name="40% - Акцент1 9" xfId="69"/>
    <cellStyle name="40% - Акцент2 10" xfId="70"/>
    <cellStyle name="40% - Акцент2 2" xfId="71"/>
    <cellStyle name="40% - Акцент2 3" xfId="72"/>
    <cellStyle name="40% - Акцент2 4" xfId="73"/>
    <cellStyle name="40% - Акцент2 5" xfId="74"/>
    <cellStyle name="40% - Акцент2 6" xfId="75"/>
    <cellStyle name="40% - Акцент2 7" xfId="76"/>
    <cellStyle name="40% - Акцент2 8" xfId="77"/>
    <cellStyle name="40% - Акцент2 9" xfId="78"/>
    <cellStyle name="40% - Акцент3 10" xfId="79"/>
    <cellStyle name="40% - Акцент3 2" xfId="80"/>
    <cellStyle name="40% - Акцент3 3" xfId="81"/>
    <cellStyle name="40% - Акцент3 4" xfId="82"/>
    <cellStyle name="40% - Акцент3 5" xfId="83"/>
    <cellStyle name="40% - Акцент3 6" xfId="84"/>
    <cellStyle name="40% - Акцент3 7" xfId="85"/>
    <cellStyle name="40% - Акцент3 8" xfId="86"/>
    <cellStyle name="40% - Акцент3 9" xfId="87"/>
    <cellStyle name="40% - Акцент4 10" xfId="88"/>
    <cellStyle name="40% - Акцент4 2" xfId="89"/>
    <cellStyle name="40% - Акцент4 3" xfId="90"/>
    <cellStyle name="40% - Акцент4 4" xfId="91"/>
    <cellStyle name="40% - Акцент4 5" xfId="92"/>
    <cellStyle name="40% - Акцент4 6" xfId="93"/>
    <cellStyle name="40% - Акцент4 7" xfId="94"/>
    <cellStyle name="40% - Акцент4 8" xfId="95"/>
    <cellStyle name="40% - Акцент4 9" xfId="96"/>
    <cellStyle name="40% - Акцент5 10" xfId="97"/>
    <cellStyle name="40% - Акцент5 2" xfId="98"/>
    <cellStyle name="40% - Акцент5 3" xfId="99"/>
    <cellStyle name="40% - Акцент5 4" xfId="100"/>
    <cellStyle name="40% - Акцент5 5" xfId="101"/>
    <cellStyle name="40% - Акцент5 6" xfId="102"/>
    <cellStyle name="40% - Акцент5 7" xfId="103"/>
    <cellStyle name="40% - Акцент5 8" xfId="104"/>
    <cellStyle name="40% - Акцент5 9" xfId="105"/>
    <cellStyle name="40% - Акцент6 10" xfId="106"/>
    <cellStyle name="40% - Акцент6 2" xfId="107"/>
    <cellStyle name="40% - Акцент6 3" xfId="108"/>
    <cellStyle name="40% - Акцент6 4" xfId="109"/>
    <cellStyle name="40% - Акцент6 5" xfId="110"/>
    <cellStyle name="40% - Акцент6 6" xfId="111"/>
    <cellStyle name="40% - Акцент6 7" xfId="112"/>
    <cellStyle name="40% - Акцент6 8" xfId="113"/>
    <cellStyle name="40% - Акцент6 9" xfId="114"/>
    <cellStyle name="60% - Акцент1 10" xfId="115"/>
    <cellStyle name="60% - Акцент1 2" xfId="116"/>
    <cellStyle name="60% - Акцент1 3" xfId="117"/>
    <cellStyle name="60% - Акцент1 4" xfId="118"/>
    <cellStyle name="60% - Акцент1 5" xfId="119"/>
    <cellStyle name="60% - Акцент1 6" xfId="120"/>
    <cellStyle name="60% - Акцент1 7" xfId="121"/>
    <cellStyle name="60% - Акцент1 8" xfId="122"/>
    <cellStyle name="60% - Акцент1 9" xfId="123"/>
    <cellStyle name="60% - Акцент2 10" xfId="124"/>
    <cellStyle name="60% - Акцент2 2" xfId="125"/>
    <cellStyle name="60% - Акцент2 3" xfId="126"/>
    <cellStyle name="60% - Акцент2 4" xfId="127"/>
    <cellStyle name="60% - Акцент2 5" xfId="128"/>
    <cellStyle name="60% - Акцент2 6" xfId="129"/>
    <cellStyle name="60% - Акцент2 7" xfId="130"/>
    <cellStyle name="60% - Акцент2 8" xfId="131"/>
    <cellStyle name="60% - Акцент2 9" xfId="132"/>
    <cellStyle name="60% - Акцент3 10" xfId="133"/>
    <cellStyle name="60% - Акцент3 2" xfId="134"/>
    <cellStyle name="60% - Акцент3 3" xfId="135"/>
    <cellStyle name="60% - Акцент3 4" xfId="136"/>
    <cellStyle name="60% - Акцент3 5" xfId="137"/>
    <cellStyle name="60% - Акцент3 6" xfId="138"/>
    <cellStyle name="60% - Акцент3 7" xfId="139"/>
    <cellStyle name="60% - Акцент3 8" xfId="140"/>
    <cellStyle name="60% - Акцент3 9" xfId="141"/>
    <cellStyle name="60% - Акцент4 10" xfId="142"/>
    <cellStyle name="60% - Акцент4 2" xfId="143"/>
    <cellStyle name="60% - Акцент4 3" xfId="144"/>
    <cellStyle name="60% - Акцент4 4" xfId="145"/>
    <cellStyle name="60% - Акцент4 5" xfId="146"/>
    <cellStyle name="60% - Акцент4 6" xfId="147"/>
    <cellStyle name="60% - Акцент4 7" xfId="148"/>
    <cellStyle name="60% - Акцент4 8" xfId="149"/>
    <cellStyle name="60% - Акцент4 9" xfId="150"/>
    <cellStyle name="60% - Акцент5 10" xfId="151"/>
    <cellStyle name="60% - Акцент5 2" xfId="152"/>
    <cellStyle name="60% - Акцент5 3" xfId="153"/>
    <cellStyle name="60% - Акцент5 4" xfId="154"/>
    <cellStyle name="60% - Акцент5 5" xfId="155"/>
    <cellStyle name="60% - Акцент5 6" xfId="156"/>
    <cellStyle name="60% - Акцент5 7" xfId="157"/>
    <cellStyle name="60% - Акцент5 8" xfId="158"/>
    <cellStyle name="60% - Акцент5 9" xfId="159"/>
    <cellStyle name="60% - Акцент6 10" xfId="160"/>
    <cellStyle name="60% - Акцент6 2" xfId="161"/>
    <cellStyle name="60% - Акцент6 3" xfId="162"/>
    <cellStyle name="60% - Акцент6 4" xfId="163"/>
    <cellStyle name="60% - Акцент6 5" xfId="164"/>
    <cellStyle name="60% - Акцент6 6" xfId="165"/>
    <cellStyle name="60% - Акцент6 7" xfId="166"/>
    <cellStyle name="60% - Акцент6 8" xfId="167"/>
    <cellStyle name="60% - Акцент6 9" xfId="168"/>
    <cellStyle name="Акцент1 10" xfId="169"/>
    <cellStyle name="Акцент1 2" xfId="170"/>
    <cellStyle name="Акцент1 3" xfId="171"/>
    <cellStyle name="Акцент1 4" xfId="172"/>
    <cellStyle name="Акцент1 5" xfId="173"/>
    <cellStyle name="Акцент1 6" xfId="174"/>
    <cellStyle name="Акцент1 7" xfId="175"/>
    <cellStyle name="Акцент1 8" xfId="176"/>
    <cellStyle name="Акцент1 9" xfId="177"/>
    <cellStyle name="Акцент2 10" xfId="178"/>
    <cellStyle name="Акцент2 2" xfId="179"/>
    <cellStyle name="Акцент2 3" xfId="180"/>
    <cellStyle name="Акцент2 4" xfId="181"/>
    <cellStyle name="Акцент2 5" xfId="182"/>
    <cellStyle name="Акцент2 6" xfId="183"/>
    <cellStyle name="Акцент2 7" xfId="184"/>
    <cellStyle name="Акцент2 8" xfId="185"/>
    <cellStyle name="Акцент2 9" xfId="186"/>
    <cellStyle name="Акцент3 10" xfId="187"/>
    <cellStyle name="Акцент3 2" xfId="188"/>
    <cellStyle name="Акцент3 3" xfId="189"/>
    <cellStyle name="Акцент3 4" xfId="190"/>
    <cellStyle name="Акцент3 5" xfId="191"/>
    <cellStyle name="Акцент3 6" xfId="192"/>
    <cellStyle name="Акцент3 7" xfId="193"/>
    <cellStyle name="Акцент3 8" xfId="194"/>
    <cellStyle name="Акцент3 9" xfId="195"/>
    <cellStyle name="Акцент4 10" xfId="196"/>
    <cellStyle name="Акцент4 2" xfId="197"/>
    <cellStyle name="Акцент4 3" xfId="198"/>
    <cellStyle name="Акцент4 4" xfId="199"/>
    <cellStyle name="Акцент4 5" xfId="200"/>
    <cellStyle name="Акцент4 6" xfId="201"/>
    <cellStyle name="Акцент4 7" xfId="202"/>
    <cellStyle name="Акцент4 8" xfId="203"/>
    <cellStyle name="Акцент4 9" xfId="204"/>
    <cellStyle name="Акцент5 10" xfId="205"/>
    <cellStyle name="Акцент5 2" xfId="206"/>
    <cellStyle name="Акцент5 3" xfId="207"/>
    <cellStyle name="Акцент5 4" xfId="208"/>
    <cellStyle name="Акцент5 5" xfId="209"/>
    <cellStyle name="Акцент5 6" xfId="210"/>
    <cellStyle name="Акцент5 7" xfId="211"/>
    <cellStyle name="Акцент5 8" xfId="212"/>
    <cellStyle name="Акцент5 9" xfId="213"/>
    <cellStyle name="Акцент6 10" xfId="214"/>
    <cellStyle name="Акцент6 2" xfId="215"/>
    <cellStyle name="Акцент6 3" xfId="216"/>
    <cellStyle name="Акцент6 4" xfId="217"/>
    <cellStyle name="Акцент6 5" xfId="218"/>
    <cellStyle name="Акцент6 6" xfId="219"/>
    <cellStyle name="Акцент6 7" xfId="220"/>
    <cellStyle name="Акцент6 8" xfId="221"/>
    <cellStyle name="Акцент6 9" xfId="222"/>
    <cellStyle name="Ввод  10" xfId="223"/>
    <cellStyle name="Ввод  2" xfId="224"/>
    <cellStyle name="Ввод  3" xfId="225"/>
    <cellStyle name="Ввод  4" xfId="226"/>
    <cellStyle name="Ввод  5" xfId="227"/>
    <cellStyle name="Ввод  6" xfId="228"/>
    <cellStyle name="Ввод  7" xfId="229"/>
    <cellStyle name="Ввод  8" xfId="230"/>
    <cellStyle name="Ввод  9" xfId="231"/>
    <cellStyle name="Вывод 10" xfId="232"/>
    <cellStyle name="Вывод 2" xfId="233"/>
    <cellStyle name="Вывод 3" xfId="234"/>
    <cellStyle name="Вывод 4" xfId="235"/>
    <cellStyle name="Вывод 5" xfId="236"/>
    <cellStyle name="Вывод 6" xfId="237"/>
    <cellStyle name="Вывод 7" xfId="238"/>
    <cellStyle name="Вывод 8" xfId="239"/>
    <cellStyle name="Вывод 9" xfId="240"/>
    <cellStyle name="Вычисление 10" xfId="241"/>
    <cellStyle name="Вычисление 2" xfId="242"/>
    <cellStyle name="Вычисление 3" xfId="243"/>
    <cellStyle name="Вычисление 4" xfId="244"/>
    <cellStyle name="Вычисление 5" xfId="245"/>
    <cellStyle name="Вычисление 6" xfId="246"/>
    <cellStyle name="Вычисление 7" xfId="247"/>
    <cellStyle name="Вычисление 8" xfId="248"/>
    <cellStyle name="Вычисление 9" xfId="249"/>
    <cellStyle name="Денежный 2" xfId="250"/>
    <cellStyle name="Денежный 3" xfId="251"/>
    <cellStyle name="Заголовок 1 10" xfId="252"/>
    <cellStyle name="Заголовок 1 2" xfId="253"/>
    <cellStyle name="Заголовок 1 3" xfId="254"/>
    <cellStyle name="Заголовок 1 4" xfId="255"/>
    <cellStyle name="Заголовок 1 5" xfId="256"/>
    <cellStyle name="Заголовок 1 6" xfId="257"/>
    <cellStyle name="Заголовок 1 7" xfId="258"/>
    <cellStyle name="Заголовок 1 8" xfId="259"/>
    <cellStyle name="Заголовок 1 9" xfId="260"/>
    <cellStyle name="Заголовок 2 10" xfId="261"/>
    <cellStyle name="Заголовок 2 2" xfId="262"/>
    <cellStyle name="Заголовок 2 3" xfId="263"/>
    <cellStyle name="Заголовок 2 4" xfId="264"/>
    <cellStyle name="Заголовок 2 5" xfId="265"/>
    <cellStyle name="Заголовок 2 6" xfId="266"/>
    <cellStyle name="Заголовок 2 7" xfId="267"/>
    <cellStyle name="Заголовок 2 8" xfId="268"/>
    <cellStyle name="Заголовок 2 9" xfId="269"/>
    <cellStyle name="Заголовок 3 10" xfId="270"/>
    <cellStyle name="Заголовок 3 2" xfId="271"/>
    <cellStyle name="Заголовок 3 3" xfId="272"/>
    <cellStyle name="Заголовок 3 4" xfId="273"/>
    <cellStyle name="Заголовок 3 5" xfId="274"/>
    <cellStyle name="Заголовок 3 6" xfId="275"/>
    <cellStyle name="Заголовок 3 7" xfId="276"/>
    <cellStyle name="Заголовок 3 8" xfId="277"/>
    <cellStyle name="Заголовок 3 9" xfId="278"/>
    <cellStyle name="Заголовок 4 10" xfId="279"/>
    <cellStyle name="Заголовок 4 2" xfId="280"/>
    <cellStyle name="Заголовок 4 3" xfId="281"/>
    <cellStyle name="Заголовок 4 4" xfId="282"/>
    <cellStyle name="Заголовок 4 5" xfId="283"/>
    <cellStyle name="Заголовок 4 6" xfId="284"/>
    <cellStyle name="Заголовок 4 7" xfId="285"/>
    <cellStyle name="Заголовок 4 8" xfId="286"/>
    <cellStyle name="Заголовок 4 9" xfId="287"/>
    <cellStyle name="Итог 10" xfId="288"/>
    <cellStyle name="Итог 2" xfId="289"/>
    <cellStyle name="Итог 3" xfId="290"/>
    <cellStyle name="Итог 4" xfId="291"/>
    <cellStyle name="Итог 5" xfId="292"/>
    <cellStyle name="Итог 6" xfId="293"/>
    <cellStyle name="Итог 7" xfId="294"/>
    <cellStyle name="Итог 8" xfId="295"/>
    <cellStyle name="Итог 9" xfId="296"/>
    <cellStyle name="Контрольная ячейка 10" xfId="297"/>
    <cellStyle name="Контрольная ячейка 2" xfId="298"/>
    <cellStyle name="Контрольная ячейка 3" xfId="299"/>
    <cellStyle name="Контрольная ячейка 4" xfId="300"/>
    <cellStyle name="Контрольная ячейка 5" xfId="301"/>
    <cellStyle name="Контрольная ячейка 6" xfId="302"/>
    <cellStyle name="Контрольная ячейка 7" xfId="303"/>
    <cellStyle name="Контрольная ячейка 8" xfId="304"/>
    <cellStyle name="Контрольная ячейка 9" xfId="305"/>
    <cellStyle name="Название 10" xfId="306"/>
    <cellStyle name="Название 2" xfId="307"/>
    <cellStyle name="Название 3" xfId="308"/>
    <cellStyle name="Название 4" xfId="309"/>
    <cellStyle name="Название 5" xfId="310"/>
    <cellStyle name="Название 6" xfId="311"/>
    <cellStyle name="Название 7" xfId="312"/>
    <cellStyle name="Название 8" xfId="313"/>
    <cellStyle name="Название 9" xfId="314"/>
    <cellStyle name="Нейтральный 10" xfId="315"/>
    <cellStyle name="Нейтральный 2" xfId="316"/>
    <cellStyle name="Нейтральный 3" xfId="317"/>
    <cellStyle name="Нейтральный 4" xfId="318"/>
    <cellStyle name="Нейтральный 5" xfId="319"/>
    <cellStyle name="Нейтральный 6" xfId="320"/>
    <cellStyle name="Нейтральный 7" xfId="321"/>
    <cellStyle name="Нейтральный 8" xfId="322"/>
    <cellStyle name="Нейтральный 9" xfId="323"/>
    <cellStyle name="Обычный" xfId="0" builtinId="0"/>
    <cellStyle name="Обычный 10" xfId="3"/>
    <cellStyle name="Обычный 11" xfId="324"/>
    <cellStyle name="Обычный 12" xfId="325"/>
    <cellStyle name="Обычный 13" xfId="326"/>
    <cellStyle name="Обычный 14" xfId="399"/>
    <cellStyle name="Обычный 2" xfId="2"/>
    <cellStyle name="Обычный 2 2" xfId="327"/>
    <cellStyle name="Обычный 2 2 2" xfId="391"/>
    <cellStyle name="Обычный 2 2 2 2" xfId="397"/>
    <cellStyle name="Обычный 2 3" xfId="1"/>
    <cellStyle name="Обычный 2 3 2" xfId="395"/>
    <cellStyle name="Обычный 2 3 3" xfId="328"/>
    <cellStyle name="Обычный 3" xfId="4"/>
    <cellStyle name="Обычный 3 2" xfId="329"/>
    <cellStyle name="Обычный 3 2 2" xfId="401"/>
    <cellStyle name="Обычный 3 3" xfId="393"/>
    <cellStyle name="Обычный 4" xfId="6"/>
    <cellStyle name="Обычный 4 2" xfId="392"/>
    <cellStyle name="Обычный 4 2 2" xfId="398"/>
    <cellStyle name="Обычный 4 3" xfId="394"/>
    <cellStyle name="Обычный 4 4" xfId="400"/>
    <cellStyle name="Обычный 5" xfId="330"/>
    <cellStyle name="Обычный 5 2" xfId="331"/>
    <cellStyle name="Обычный 5 2 2" xfId="396"/>
    <cellStyle name="Обычный 5 3" xfId="402"/>
    <cellStyle name="Обычный 6" xfId="332"/>
    <cellStyle name="Обычный 7" xfId="333"/>
    <cellStyle name="Обычный 8" xfId="334"/>
    <cellStyle name="Обычный 9" xfId="335"/>
    <cellStyle name="Плохой 10" xfId="336"/>
    <cellStyle name="Плохой 2" xfId="337"/>
    <cellStyle name="Плохой 3" xfId="338"/>
    <cellStyle name="Плохой 4" xfId="339"/>
    <cellStyle name="Плохой 5" xfId="340"/>
    <cellStyle name="Плохой 6" xfId="341"/>
    <cellStyle name="Плохой 7" xfId="342"/>
    <cellStyle name="Плохой 8" xfId="343"/>
    <cellStyle name="Плохой 9" xfId="344"/>
    <cellStyle name="Пояснение 10" xfId="345"/>
    <cellStyle name="Пояснение 2" xfId="346"/>
    <cellStyle name="Пояснение 3" xfId="347"/>
    <cellStyle name="Пояснение 4" xfId="348"/>
    <cellStyle name="Пояснение 5" xfId="349"/>
    <cellStyle name="Пояснение 6" xfId="350"/>
    <cellStyle name="Пояснение 7" xfId="351"/>
    <cellStyle name="Пояснение 8" xfId="352"/>
    <cellStyle name="Пояснение 9" xfId="353"/>
    <cellStyle name="Примечание 10" xfId="354"/>
    <cellStyle name="Примечание 2" xfId="355"/>
    <cellStyle name="Примечание 3" xfId="356"/>
    <cellStyle name="Примечание 4" xfId="357"/>
    <cellStyle name="Примечание 5" xfId="358"/>
    <cellStyle name="Примечание 6" xfId="359"/>
    <cellStyle name="Примечание 7" xfId="360"/>
    <cellStyle name="Примечание 8" xfId="361"/>
    <cellStyle name="Примечание 9" xfId="362"/>
    <cellStyle name="Процентный 2" xfId="363"/>
    <cellStyle name="Связанная ячейка 10" xfId="364"/>
    <cellStyle name="Связанная ячейка 2" xfId="365"/>
    <cellStyle name="Связанная ячейка 3" xfId="366"/>
    <cellStyle name="Связанная ячейка 4" xfId="367"/>
    <cellStyle name="Связанная ячейка 5" xfId="368"/>
    <cellStyle name="Связанная ячейка 6" xfId="369"/>
    <cellStyle name="Связанная ячейка 7" xfId="370"/>
    <cellStyle name="Связанная ячейка 8" xfId="371"/>
    <cellStyle name="Связанная ячейка 9" xfId="372"/>
    <cellStyle name="Текст предупреждения 10" xfId="373"/>
    <cellStyle name="Текст предупреждения 2" xfId="374"/>
    <cellStyle name="Текст предупреждения 3" xfId="375"/>
    <cellStyle name="Текст предупреждения 4" xfId="376"/>
    <cellStyle name="Текст предупреждения 5" xfId="377"/>
    <cellStyle name="Текст предупреждения 6" xfId="378"/>
    <cellStyle name="Текст предупреждения 7" xfId="379"/>
    <cellStyle name="Текст предупреждения 8" xfId="380"/>
    <cellStyle name="Текст предупреждения 9" xfId="381"/>
    <cellStyle name="Финансовый 2" xfId="5"/>
    <cellStyle name="Хороший 10" xfId="382"/>
    <cellStyle name="Хороший 2" xfId="383"/>
    <cellStyle name="Хороший 3" xfId="384"/>
    <cellStyle name="Хороший 4" xfId="385"/>
    <cellStyle name="Хороший 5" xfId="386"/>
    <cellStyle name="Хороший 6" xfId="387"/>
    <cellStyle name="Хороший 7" xfId="388"/>
    <cellStyle name="Хороший 8" xfId="389"/>
    <cellStyle name="Хороший 9" xfId="39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tabSelected="1" view="pageBreakPreview" zoomScale="80" zoomScaleNormal="80" zoomScaleSheetLayoutView="80" workbookViewId="0">
      <pane ySplit="10" topLeftCell="A32" activePane="bottomLeft" state="frozen"/>
      <selection pane="bottomLeft" activeCell="C58" sqref="C58"/>
    </sheetView>
  </sheetViews>
  <sheetFormatPr defaultRowHeight="15" x14ac:dyDescent="0.25"/>
  <cols>
    <col min="1" max="1" width="5.5703125" customWidth="1"/>
    <col min="3" max="3" width="33.42578125" customWidth="1"/>
    <col min="4" max="4" width="4.7109375" customWidth="1"/>
    <col min="5" max="5" width="7.140625" customWidth="1"/>
    <col min="6" max="25" width="8" customWidth="1"/>
  </cols>
  <sheetData>
    <row r="1" spans="1:25" ht="15.75" x14ac:dyDescent="0.25">
      <c r="A1" s="1"/>
      <c r="B1" s="2"/>
      <c r="C1" s="2"/>
      <c r="D1" s="2"/>
      <c r="E1" s="2"/>
      <c r="F1" s="2"/>
      <c r="G1" s="2"/>
      <c r="H1" s="2"/>
      <c r="I1" s="2"/>
      <c r="J1" s="1"/>
      <c r="K1" s="3" t="s">
        <v>0</v>
      </c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.75" x14ac:dyDescent="0.25">
      <c r="A2" s="3"/>
      <c r="B2" s="3"/>
      <c r="C2" s="3"/>
      <c r="D2" s="3"/>
      <c r="E2" s="3"/>
      <c r="F2" s="4"/>
      <c r="G2" s="2"/>
      <c r="H2" s="2"/>
      <c r="I2" s="3"/>
      <c r="J2" s="2"/>
      <c r="K2" s="3" t="s">
        <v>1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s="32" customFormat="1" ht="12.75" x14ac:dyDescent="0.2">
      <c r="A3" s="40" t="s">
        <v>2</v>
      </c>
      <c r="B3" s="40"/>
      <c r="C3" s="40"/>
      <c r="D3" s="40"/>
      <c r="E3" s="40"/>
      <c r="F3" s="41" t="s">
        <v>4</v>
      </c>
      <c r="G3" s="41"/>
      <c r="H3" s="41"/>
      <c r="I3" s="41"/>
      <c r="J3" s="29"/>
      <c r="K3" s="31"/>
      <c r="L3" s="30"/>
      <c r="M3" s="30"/>
      <c r="N3" s="30"/>
      <c r="O3" s="30"/>
      <c r="P3" s="30"/>
      <c r="Q3" s="30"/>
      <c r="R3" s="30"/>
      <c r="S3" s="30"/>
      <c r="T3" s="29"/>
      <c r="U3" s="29"/>
      <c r="V3" s="29"/>
      <c r="W3" s="29"/>
      <c r="X3" s="29"/>
      <c r="Y3" s="29"/>
    </row>
    <row r="4" spans="1:25" s="32" customFormat="1" ht="12.75" x14ac:dyDescent="0.2">
      <c r="A4" s="40" t="s">
        <v>3</v>
      </c>
      <c r="B4" s="40"/>
      <c r="C4" s="40"/>
      <c r="D4" s="40"/>
      <c r="E4" s="40"/>
      <c r="F4" s="42" t="s">
        <v>5</v>
      </c>
      <c r="G4" s="42"/>
      <c r="H4" s="42"/>
      <c r="I4" s="36"/>
      <c r="J4" s="29"/>
      <c r="K4" s="31"/>
      <c r="L4" s="30"/>
      <c r="M4" s="30"/>
      <c r="N4" s="30"/>
      <c r="O4" s="30"/>
      <c r="P4" s="30"/>
      <c r="Q4" s="30"/>
      <c r="R4" s="30"/>
      <c r="S4" s="30"/>
      <c r="T4" s="29"/>
      <c r="U4" s="29"/>
      <c r="V4" s="29"/>
      <c r="W4" s="29"/>
      <c r="X4" s="29"/>
      <c r="Y4" s="29"/>
    </row>
    <row r="5" spans="1:25" s="32" customFormat="1" ht="12.75" x14ac:dyDescent="0.2">
      <c r="E5" s="33"/>
      <c r="F5" s="31"/>
      <c r="G5" s="33"/>
      <c r="H5" s="33"/>
      <c r="I5" s="33"/>
      <c r="J5" s="34"/>
      <c r="K5" s="34"/>
      <c r="L5" s="34"/>
      <c r="M5" s="34"/>
      <c r="N5" s="34"/>
      <c r="O5" s="34"/>
      <c r="P5" s="34"/>
      <c r="Q5" s="34"/>
      <c r="R5" s="34"/>
      <c r="S5" s="34"/>
      <c r="T5" s="35"/>
      <c r="U5" s="35"/>
      <c r="V5" s="35"/>
      <c r="W5" s="35"/>
      <c r="X5" s="35"/>
      <c r="Y5" s="35"/>
    </row>
    <row r="6" spans="1:25" ht="12" customHeight="1" x14ac:dyDescent="0.25">
      <c r="A6" s="43" t="s">
        <v>6</v>
      </c>
      <c r="B6" s="43"/>
      <c r="C6" s="43"/>
      <c r="D6" s="43" t="s">
        <v>7</v>
      </c>
      <c r="E6" s="44" t="s">
        <v>8</v>
      </c>
      <c r="F6" s="49" t="s">
        <v>9</v>
      </c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</row>
    <row r="7" spans="1:25" ht="13.5" customHeight="1" x14ac:dyDescent="0.25">
      <c r="A7" s="43"/>
      <c r="B7" s="43"/>
      <c r="C7" s="43"/>
      <c r="D7" s="43"/>
      <c r="E7" s="45"/>
      <c r="F7" s="50" t="s">
        <v>10</v>
      </c>
      <c r="G7" s="50"/>
      <c r="H7" s="50"/>
      <c r="I7" s="50"/>
      <c r="J7" s="50"/>
      <c r="K7" s="50" t="s">
        <v>11</v>
      </c>
      <c r="L7" s="50"/>
      <c r="M7" s="50"/>
      <c r="N7" s="50"/>
      <c r="O7" s="50"/>
      <c r="P7" s="50" t="s">
        <v>12</v>
      </c>
      <c r="Q7" s="50"/>
      <c r="R7" s="50"/>
      <c r="S7" s="50"/>
      <c r="T7" s="50"/>
      <c r="U7" s="50" t="s">
        <v>13</v>
      </c>
      <c r="V7" s="50"/>
      <c r="W7" s="50"/>
      <c r="X7" s="50"/>
      <c r="Y7" s="50"/>
    </row>
    <row r="8" spans="1:25" ht="44.25" customHeight="1" x14ac:dyDescent="0.25">
      <c r="A8" s="43"/>
      <c r="B8" s="43"/>
      <c r="C8" s="43"/>
      <c r="D8" s="43"/>
      <c r="E8" s="45"/>
      <c r="F8" s="51" t="s">
        <v>8</v>
      </c>
      <c r="G8" s="47" t="s">
        <v>14</v>
      </c>
      <c r="H8" s="53"/>
      <c r="I8" s="47" t="s">
        <v>15</v>
      </c>
      <c r="J8" s="48"/>
      <c r="K8" s="51" t="s">
        <v>8</v>
      </c>
      <c r="L8" s="47" t="s">
        <v>14</v>
      </c>
      <c r="M8" s="48"/>
      <c r="N8" s="47" t="s">
        <v>15</v>
      </c>
      <c r="O8" s="48"/>
      <c r="P8" s="51" t="s">
        <v>8</v>
      </c>
      <c r="Q8" s="47" t="s">
        <v>14</v>
      </c>
      <c r="R8" s="48"/>
      <c r="S8" s="47" t="s">
        <v>15</v>
      </c>
      <c r="T8" s="48"/>
      <c r="U8" s="51" t="s">
        <v>8</v>
      </c>
      <c r="V8" s="47" t="s">
        <v>14</v>
      </c>
      <c r="W8" s="48"/>
      <c r="X8" s="47" t="s">
        <v>15</v>
      </c>
      <c r="Y8" s="48"/>
    </row>
    <row r="9" spans="1:25" ht="50.25" customHeight="1" x14ac:dyDescent="0.25">
      <c r="A9" s="43"/>
      <c r="B9" s="43"/>
      <c r="C9" s="43"/>
      <c r="D9" s="43"/>
      <c r="E9" s="46"/>
      <c r="F9" s="52"/>
      <c r="G9" s="37" t="s">
        <v>16</v>
      </c>
      <c r="H9" s="37" t="s">
        <v>17</v>
      </c>
      <c r="I9" s="37" t="s">
        <v>16</v>
      </c>
      <c r="J9" s="37" t="s">
        <v>17</v>
      </c>
      <c r="K9" s="52"/>
      <c r="L9" s="37" t="s">
        <v>16</v>
      </c>
      <c r="M9" s="37" t="s">
        <v>17</v>
      </c>
      <c r="N9" s="37" t="s">
        <v>16</v>
      </c>
      <c r="O9" s="37" t="s">
        <v>17</v>
      </c>
      <c r="P9" s="52"/>
      <c r="Q9" s="37" t="s">
        <v>16</v>
      </c>
      <c r="R9" s="37" t="s">
        <v>17</v>
      </c>
      <c r="S9" s="37" t="s">
        <v>16</v>
      </c>
      <c r="T9" s="37" t="s">
        <v>17</v>
      </c>
      <c r="U9" s="52"/>
      <c r="V9" s="37" t="s">
        <v>16</v>
      </c>
      <c r="W9" s="37" t="s">
        <v>17</v>
      </c>
      <c r="X9" s="37" t="s">
        <v>16</v>
      </c>
      <c r="Y9" s="37" t="s">
        <v>17</v>
      </c>
    </row>
    <row r="10" spans="1:25" ht="15.75" x14ac:dyDescent="0.25">
      <c r="A10" s="55" t="s">
        <v>18</v>
      </c>
      <c r="B10" s="56"/>
      <c r="C10" s="57"/>
      <c r="D10" s="5" t="s">
        <v>19</v>
      </c>
      <c r="E10" s="6">
        <v>1</v>
      </c>
      <c r="F10" s="7">
        <v>2</v>
      </c>
      <c r="G10" s="8">
        <v>3</v>
      </c>
      <c r="H10" s="6">
        <v>4</v>
      </c>
      <c r="I10" s="7">
        <v>5</v>
      </c>
      <c r="J10" s="8">
        <v>6</v>
      </c>
      <c r="K10" s="6">
        <v>7</v>
      </c>
      <c r="L10" s="7">
        <v>8</v>
      </c>
      <c r="M10" s="8">
        <v>9</v>
      </c>
      <c r="N10" s="6">
        <v>10</v>
      </c>
      <c r="O10" s="7">
        <v>11</v>
      </c>
      <c r="P10" s="8">
        <v>12</v>
      </c>
      <c r="Q10" s="6">
        <v>13</v>
      </c>
      <c r="R10" s="7">
        <v>14</v>
      </c>
      <c r="S10" s="8">
        <v>15</v>
      </c>
      <c r="T10" s="6">
        <v>16</v>
      </c>
      <c r="U10" s="7">
        <v>17</v>
      </c>
      <c r="V10" s="8">
        <v>18</v>
      </c>
      <c r="W10" s="6">
        <v>19</v>
      </c>
      <c r="X10" s="7">
        <v>20</v>
      </c>
      <c r="Y10" s="6">
        <v>21</v>
      </c>
    </row>
    <row r="11" spans="1:25" ht="27.75" customHeight="1" x14ac:dyDescent="0.25">
      <c r="A11" s="58" t="s">
        <v>20</v>
      </c>
      <c r="B11" s="58"/>
      <c r="C11" s="58"/>
      <c r="D11" s="14">
        <v>1</v>
      </c>
      <c r="E11" s="15">
        <f>E12+E26</f>
        <v>1097</v>
      </c>
      <c r="F11" s="15">
        <f t="shared" ref="F11:Y11" si="0">F12+F26</f>
        <v>275</v>
      </c>
      <c r="G11" s="15">
        <f t="shared" si="0"/>
        <v>33</v>
      </c>
      <c r="H11" s="15">
        <f t="shared" si="0"/>
        <v>242</v>
      </c>
      <c r="I11" s="15">
        <f t="shared" si="0"/>
        <v>0</v>
      </c>
      <c r="J11" s="15">
        <f t="shared" si="0"/>
        <v>0</v>
      </c>
      <c r="K11" s="15">
        <f t="shared" si="0"/>
        <v>316</v>
      </c>
      <c r="L11" s="15">
        <f t="shared" si="0"/>
        <v>27</v>
      </c>
      <c r="M11" s="15">
        <f t="shared" si="0"/>
        <v>289</v>
      </c>
      <c r="N11" s="15">
        <f t="shared" si="0"/>
        <v>0</v>
      </c>
      <c r="O11" s="15">
        <f t="shared" si="0"/>
        <v>0</v>
      </c>
      <c r="P11" s="15">
        <f t="shared" si="0"/>
        <v>262</v>
      </c>
      <c r="Q11" s="15">
        <f t="shared" si="0"/>
        <v>37</v>
      </c>
      <c r="R11" s="15">
        <f t="shared" si="0"/>
        <v>225</v>
      </c>
      <c r="S11" s="15">
        <f t="shared" si="0"/>
        <v>0</v>
      </c>
      <c r="T11" s="15">
        <f t="shared" si="0"/>
        <v>0</v>
      </c>
      <c r="U11" s="15">
        <f t="shared" si="0"/>
        <v>244</v>
      </c>
      <c r="V11" s="15">
        <f t="shared" si="0"/>
        <v>62</v>
      </c>
      <c r="W11" s="15">
        <f t="shared" si="0"/>
        <v>182</v>
      </c>
      <c r="X11" s="15">
        <f t="shared" si="0"/>
        <v>0</v>
      </c>
      <c r="Y11" s="15">
        <f t="shared" si="0"/>
        <v>0</v>
      </c>
    </row>
    <row r="12" spans="1:25" ht="29.25" customHeight="1" x14ac:dyDescent="0.25">
      <c r="A12" s="59" t="s">
        <v>21</v>
      </c>
      <c r="B12" s="59"/>
      <c r="C12" s="59"/>
      <c r="D12" s="16">
        <v>2</v>
      </c>
      <c r="E12" s="17">
        <f>E14+E15+E16+E17+E18+E19+E20+E21+E22+E23+E24+E25</f>
        <v>270</v>
      </c>
      <c r="F12" s="17">
        <f t="shared" ref="F12:Y12" si="1">F14+F15+F16+F17+F18+F19+F20+F21+F22+F23+F24+F25</f>
        <v>59</v>
      </c>
      <c r="G12" s="17">
        <f t="shared" si="1"/>
        <v>0</v>
      </c>
      <c r="H12" s="17">
        <f t="shared" si="1"/>
        <v>59</v>
      </c>
      <c r="I12" s="17">
        <f t="shared" si="1"/>
        <v>0</v>
      </c>
      <c r="J12" s="17">
        <f t="shared" si="1"/>
        <v>0</v>
      </c>
      <c r="K12" s="17">
        <f t="shared" si="1"/>
        <v>81</v>
      </c>
      <c r="L12" s="17">
        <f t="shared" si="1"/>
        <v>1</v>
      </c>
      <c r="M12" s="17">
        <f t="shared" si="1"/>
        <v>80</v>
      </c>
      <c r="N12" s="17">
        <f t="shared" si="1"/>
        <v>0</v>
      </c>
      <c r="O12" s="17">
        <f t="shared" si="1"/>
        <v>0</v>
      </c>
      <c r="P12" s="17">
        <f t="shared" si="1"/>
        <v>64</v>
      </c>
      <c r="Q12" s="17">
        <f t="shared" si="1"/>
        <v>2</v>
      </c>
      <c r="R12" s="17">
        <f t="shared" si="1"/>
        <v>62</v>
      </c>
      <c r="S12" s="17">
        <f t="shared" si="1"/>
        <v>0</v>
      </c>
      <c r="T12" s="17">
        <f t="shared" si="1"/>
        <v>0</v>
      </c>
      <c r="U12" s="17">
        <f t="shared" si="1"/>
        <v>66</v>
      </c>
      <c r="V12" s="17">
        <f t="shared" si="1"/>
        <v>0</v>
      </c>
      <c r="W12" s="17">
        <f t="shared" si="1"/>
        <v>66</v>
      </c>
      <c r="X12" s="17">
        <f t="shared" si="1"/>
        <v>0</v>
      </c>
      <c r="Y12" s="17">
        <f t="shared" si="1"/>
        <v>0</v>
      </c>
    </row>
    <row r="13" spans="1:25" ht="15.75" x14ac:dyDescent="0.25">
      <c r="A13" s="60" t="s">
        <v>22</v>
      </c>
      <c r="B13" s="60"/>
      <c r="C13" s="60"/>
      <c r="D13" s="18"/>
      <c r="E13" s="19"/>
      <c r="F13" s="20"/>
      <c r="G13" s="21"/>
      <c r="H13" s="21"/>
      <c r="I13" s="21"/>
      <c r="J13" s="21"/>
      <c r="K13" s="20"/>
      <c r="L13" s="21"/>
      <c r="M13" s="21"/>
      <c r="N13" s="21"/>
      <c r="O13" s="21"/>
      <c r="P13" s="22"/>
      <c r="Q13" s="21"/>
      <c r="R13" s="21"/>
      <c r="S13" s="21"/>
      <c r="T13" s="21"/>
      <c r="U13" s="20"/>
      <c r="V13" s="21"/>
      <c r="W13" s="21"/>
      <c r="X13" s="21"/>
      <c r="Y13" s="21"/>
    </row>
    <row r="14" spans="1:25" ht="27.75" customHeight="1" x14ac:dyDescent="0.25">
      <c r="A14" s="61" t="s">
        <v>23</v>
      </c>
      <c r="B14" s="54" t="s">
        <v>24</v>
      </c>
      <c r="C14" s="54"/>
      <c r="D14" s="23">
        <v>3</v>
      </c>
      <c r="E14" s="24">
        <f>F14+K14+P14+U14</f>
        <v>270</v>
      </c>
      <c r="F14" s="25">
        <f>G14+H14+I14+J14</f>
        <v>59</v>
      </c>
      <c r="G14" s="26">
        <v>0</v>
      </c>
      <c r="H14" s="26">
        <v>59</v>
      </c>
      <c r="I14" s="26"/>
      <c r="J14" s="26"/>
      <c r="K14" s="25">
        <f>L14+M14+N14+O14</f>
        <v>81</v>
      </c>
      <c r="L14" s="26">
        <v>1</v>
      </c>
      <c r="M14" s="26">
        <v>80</v>
      </c>
      <c r="N14" s="26"/>
      <c r="O14" s="26"/>
      <c r="P14" s="27">
        <f>Q14+R14+S14+T14</f>
        <v>64</v>
      </c>
      <c r="Q14" s="26">
        <v>2</v>
      </c>
      <c r="R14" s="26">
        <v>62</v>
      </c>
      <c r="S14" s="26"/>
      <c r="T14" s="26"/>
      <c r="U14" s="25">
        <f>V14+W14+X14+Y14</f>
        <v>66</v>
      </c>
      <c r="V14" s="26">
        <v>0</v>
      </c>
      <c r="W14" s="26">
        <v>66</v>
      </c>
      <c r="X14" s="26"/>
      <c r="Y14" s="26"/>
    </row>
    <row r="15" spans="1:25" ht="38.25" customHeight="1" x14ac:dyDescent="0.25">
      <c r="A15" s="62"/>
      <c r="B15" s="64" t="s">
        <v>25</v>
      </c>
      <c r="C15" s="65"/>
      <c r="D15" s="23">
        <v>4</v>
      </c>
      <c r="E15" s="24">
        <f t="shared" ref="E15:E25" si="2">F15+K15+P15+U15</f>
        <v>0</v>
      </c>
      <c r="F15" s="25">
        <f t="shared" ref="F15:F25" si="3">G15+H15+I15+J15</f>
        <v>0</v>
      </c>
      <c r="G15" s="26"/>
      <c r="H15" s="26"/>
      <c r="I15" s="26"/>
      <c r="J15" s="26"/>
      <c r="K15" s="25">
        <f t="shared" ref="K15:K25" si="4">L15+M15+N15+O15</f>
        <v>0</v>
      </c>
      <c r="L15" s="26"/>
      <c r="M15" s="26"/>
      <c r="N15" s="26"/>
      <c r="O15" s="26"/>
      <c r="P15" s="27">
        <f t="shared" ref="P15:P25" si="5">Q15+R15+S15+T15</f>
        <v>0</v>
      </c>
      <c r="Q15" s="26"/>
      <c r="R15" s="26"/>
      <c r="S15" s="26"/>
      <c r="T15" s="26"/>
      <c r="U15" s="25">
        <f t="shared" ref="U15:U25" si="6">V15+W15+X15+Y15</f>
        <v>0</v>
      </c>
      <c r="V15" s="26"/>
      <c r="W15" s="26"/>
      <c r="X15" s="26"/>
      <c r="Y15" s="26"/>
    </row>
    <row r="16" spans="1:25" ht="38.25" customHeight="1" x14ac:dyDescent="0.25">
      <c r="A16" s="62"/>
      <c r="B16" s="64" t="s">
        <v>26</v>
      </c>
      <c r="C16" s="65"/>
      <c r="D16" s="23">
        <v>5</v>
      </c>
      <c r="E16" s="24">
        <f t="shared" si="2"/>
        <v>0</v>
      </c>
      <c r="F16" s="25">
        <f t="shared" si="3"/>
        <v>0</v>
      </c>
      <c r="G16" s="26"/>
      <c r="H16" s="26"/>
      <c r="I16" s="26"/>
      <c r="J16" s="26"/>
      <c r="K16" s="25">
        <f t="shared" si="4"/>
        <v>0</v>
      </c>
      <c r="L16" s="26"/>
      <c r="M16" s="26"/>
      <c r="N16" s="26"/>
      <c r="O16" s="26"/>
      <c r="P16" s="27">
        <f t="shared" si="5"/>
        <v>0</v>
      </c>
      <c r="Q16" s="26"/>
      <c r="R16" s="26"/>
      <c r="S16" s="26"/>
      <c r="T16" s="26"/>
      <c r="U16" s="25">
        <f t="shared" si="6"/>
        <v>0</v>
      </c>
      <c r="V16" s="26"/>
      <c r="W16" s="26"/>
      <c r="X16" s="26"/>
      <c r="Y16" s="26"/>
    </row>
    <row r="17" spans="1:25" ht="12.75" customHeight="1" x14ac:dyDescent="0.25">
      <c r="A17" s="62"/>
      <c r="B17" s="54" t="s">
        <v>27</v>
      </c>
      <c r="C17" s="54"/>
      <c r="D17" s="23">
        <v>6</v>
      </c>
      <c r="E17" s="24">
        <f t="shared" si="2"/>
        <v>0</v>
      </c>
      <c r="F17" s="25">
        <f t="shared" si="3"/>
        <v>0</v>
      </c>
      <c r="G17" s="26"/>
      <c r="H17" s="26"/>
      <c r="I17" s="26"/>
      <c r="J17" s="26"/>
      <c r="K17" s="25">
        <f t="shared" si="4"/>
        <v>0</v>
      </c>
      <c r="L17" s="26"/>
      <c r="M17" s="26"/>
      <c r="N17" s="26"/>
      <c r="O17" s="26"/>
      <c r="P17" s="27">
        <f t="shared" si="5"/>
        <v>0</v>
      </c>
      <c r="Q17" s="26"/>
      <c r="R17" s="26"/>
      <c r="S17" s="26"/>
      <c r="T17" s="26"/>
      <c r="U17" s="25">
        <f t="shared" si="6"/>
        <v>0</v>
      </c>
      <c r="V17" s="26"/>
      <c r="W17" s="26"/>
      <c r="X17" s="26"/>
      <c r="Y17" s="26"/>
    </row>
    <row r="18" spans="1:25" ht="12.75" customHeight="1" x14ac:dyDescent="0.25">
      <c r="A18" s="62"/>
      <c r="B18" s="54" t="s">
        <v>28</v>
      </c>
      <c r="C18" s="54"/>
      <c r="D18" s="23">
        <v>7</v>
      </c>
      <c r="E18" s="24">
        <f t="shared" si="2"/>
        <v>0</v>
      </c>
      <c r="F18" s="25">
        <f t="shared" si="3"/>
        <v>0</v>
      </c>
      <c r="G18" s="26"/>
      <c r="H18" s="26"/>
      <c r="I18" s="26"/>
      <c r="J18" s="26"/>
      <c r="K18" s="25">
        <f t="shared" si="4"/>
        <v>0</v>
      </c>
      <c r="L18" s="26"/>
      <c r="M18" s="26"/>
      <c r="N18" s="26"/>
      <c r="O18" s="26"/>
      <c r="P18" s="27">
        <f t="shared" si="5"/>
        <v>0</v>
      </c>
      <c r="Q18" s="26"/>
      <c r="R18" s="26"/>
      <c r="S18" s="26"/>
      <c r="T18" s="26"/>
      <c r="U18" s="25">
        <f t="shared" si="6"/>
        <v>0</v>
      </c>
      <c r="V18" s="26"/>
      <c r="W18" s="26"/>
      <c r="X18" s="26"/>
      <c r="Y18" s="26"/>
    </row>
    <row r="19" spans="1:25" ht="12.75" customHeight="1" x14ac:dyDescent="0.25">
      <c r="A19" s="62"/>
      <c r="B19" s="54" t="s">
        <v>29</v>
      </c>
      <c r="C19" s="54"/>
      <c r="D19" s="23">
        <v>8</v>
      </c>
      <c r="E19" s="24">
        <f t="shared" si="2"/>
        <v>0</v>
      </c>
      <c r="F19" s="25">
        <f t="shared" si="3"/>
        <v>0</v>
      </c>
      <c r="G19" s="26"/>
      <c r="H19" s="26"/>
      <c r="I19" s="26"/>
      <c r="J19" s="26"/>
      <c r="K19" s="25">
        <f t="shared" si="4"/>
        <v>0</v>
      </c>
      <c r="L19" s="26"/>
      <c r="M19" s="26"/>
      <c r="N19" s="26"/>
      <c r="O19" s="26"/>
      <c r="P19" s="27">
        <f t="shared" si="5"/>
        <v>0</v>
      </c>
      <c r="Q19" s="26"/>
      <c r="R19" s="26"/>
      <c r="S19" s="26"/>
      <c r="T19" s="26"/>
      <c r="U19" s="25">
        <f t="shared" si="6"/>
        <v>0</v>
      </c>
      <c r="V19" s="26"/>
      <c r="W19" s="26"/>
      <c r="X19" s="26"/>
      <c r="Y19" s="26"/>
    </row>
    <row r="20" spans="1:25" ht="12.75" customHeight="1" x14ac:dyDescent="0.25">
      <c r="A20" s="62"/>
      <c r="B20" s="54" t="s">
        <v>30</v>
      </c>
      <c r="C20" s="54"/>
      <c r="D20" s="23">
        <v>9</v>
      </c>
      <c r="E20" s="24">
        <f t="shared" si="2"/>
        <v>0</v>
      </c>
      <c r="F20" s="25">
        <f t="shared" si="3"/>
        <v>0</v>
      </c>
      <c r="G20" s="26"/>
      <c r="H20" s="26"/>
      <c r="I20" s="26"/>
      <c r="J20" s="26"/>
      <c r="K20" s="25">
        <f t="shared" si="4"/>
        <v>0</v>
      </c>
      <c r="L20" s="26"/>
      <c r="M20" s="26"/>
      <c r="N20" s="26"/>
      <c r="O20" s="26"/>
      <c r="P20" s="27">
        <f t="shared" si="5"/>
        <v>0</v>
      </c>
      <c r="Q20" s="26"/>
      <c r="R20" s="26"/>
      <c r="S20" s="26"/>
      <c r="T20" s="26"/>
      <c r="U20" s="25">
        <f t="shared" si="6"/>
        <v>0</v>
      </c>
      <c r="V20" s="26"/>
      <c r="W20" s="26"/>
      <c r="X20" s="26"/>
      <c r="Y20" s="26"/>
    </row>
    <row r="21" spans="1:25" ht="12.75" customHeight="1" x14ac:dyDescent="0.25">
      <c r="A21" s="62"/>
      <c r="B21" s="54" t="s">
        <v>31</v>
      </c>
      <c r="C21" s="54"/>
      <c r="D21" s="23">
        <v>10</v>
      </c>
      <c r="E21" s="24">
        <f t="shared" si="2"/>
        <v>0</v>
      </c>
      <c r="F21" s="25">
        <f t="shared" si="3"/>
        <v>0</v>
      </c>
      <c r="G21" s="26"/>
      <c r="H21" s="26"/>
      <c r="I21" s="26"/>
      <c r="J21" s="26"/>
      <c r="K21" s="25">
        <f t="shared" si="4"/>
        <v>0</v>
      </c>
      <c r="L21" s="26"/>
      <c r="M21" s="26"/>
      <c r="N21" s="26"/>
      <c r="O21" s="26"/>
      <c r="P21" s="27">
        <f t="shared" si="5"/>
        <v>0</v>
      </c>
      <c r="Q21" s="26"/>
      <c r="R21" s="26"/>
      <c r="S21" s="26"/>
      <c r="T21" s="26"/>
      <c r="U21" s="25">
        <f t="shared" si="6"/>
        <v>0</v>
      </c>
      <c r="V21" s="26"/>
      <c r="W21" s="26"/>
      <c r="X21" s="26"/>
      <c r="Y21" s="26"/>
    </row>
    <row r="22" spans="1:25" ht="12.75" customHeight="1" x14ac:dyDescent="0.25">
      <c r="A22" s="62"/>
      <c r="B22" s="54" t="s">
        <v>32</v>
      </c>
      <c r="C22" s="54"/>
      <c r="D22" s="23">
        <v>11</v>
      </c>
      <c r="E22" s="24">
        <f t="shared" si="2"/>
        <v>0</v>
      </c>
      <c r="F22" s="25">
        <f t="shared" si="3"/>
        <v>0</v>
      </c>
      <c r="G22" s="26"/>
      <c r="H22" s="26"/>
      <c r="I22" s="26"/>
      <c r="J22" s="26"/>
      <c r="K22" s="25">
        <f t="shared" si="4"/>
        <v>0</v>
      </c>
      <c r="L22" s="26"/>
      <c r="M22" s="26"/>
      <c r="N22" s="26"/>
      <c r="O22" s="26"/>
      <c r="P22" s="27">
        <f t="shared" si="5"/>
        <v>0</v>
      </c>
      <c r="Q22" s="26"/>
      <c r="R22" s="26"/>
      <c r="S22" s="26"/>
      <c r="T22" s="26"/>
      <c r="U22" s="25">
        <f t="shared" si="6"/>
        <v>0</v>
      </c>
      <c r="V22" s="26"/>
      <c r="W22" s="26"/>
      <c r="X22" s="26"/>
      <c r="Y22" s="26"/>
    </row>
    <row r="23" spans="1:25" ht="12.75" customHeight="1" x14ac:dyDescent="0.25">
      <c r="A23" s="62"/>
      <c r="B23" s="54" t="s">
        <v>33</v>
      </c>
      <c r="C23" s="54"/>
      <c r="D23" s="23">
        <v>12</v>
      </c>
      <c r="E23" s="24">
        <f t="shared" si="2"/>
        <v>0</v>
      </c>
      <c r="F23" s="25">
        <f t="shared" si="3"/>
        <v>0</v>
      </c>
      <c r="G23" s="26"/>
      <c r="H23" s="26"/>
      <c r="I23" s="26"/>
      <c r="J23" s="26"/>
      <c r="K23" s="25">
        <f t="shared" si="4"/>
        <v>0</v>
      </c>
      <c r="L23" s="26"/>
      <c r="M23" s="26"/>
      <c r="N23" s="26"/>
      <c r="O23" s="26"/>
      <c r="P23" s="27">
        <f t="shared" si="5"/>
        <v>0</v>
      </c>
      <c r="Q23" s="26"/>
      <c r="R23" s="26"/>
      <c r="S23" s="26"/>
      <c r="T23" s="26"/>
      <c r="U23" s="25">
        <f t="shared" si="6"/>
        <v>0</v>
      </c>
      <c r="V23" s="26"/>
      <c r="W23" s="26"/>
      <c r="X23" s="26"/>
      <c r="Y23" s="26"/>
    </row>
    <row r="24" spans="1:25" ht="12.75" customHeight="1" x14ac:dyDescent="0.25">
      <c r="A24" s="62"/>
      <c r="B24" s="54" t="s">
        <v>34</v>
      </c>
      <c r="C24" s="54"/>
      <c r="D24" s="23">
        <v>13</v>
      </c>
      <c r="E24" s="24">
        <f t="shared" si="2"/>
        <v>0</v>
      </c>
      <c r="F24" s="25">
        <f t="shared" si="3"/>
        <v>0</v>
      </c>
      <c r="G24" s="26"/>
      <c r="H24" s="26"/>
      <c r="I24" s="26"/>
      <c r="J24" s="26"/>
      <c r="K24" s="25">
        <f t="shared" si="4"/>
        <v>0</v>
      </c>
      <c r="L24" s="26"/>
      <c r="M24" s="26"/>
      <c r="N24" s="26"/>
      <c r="O24" s="26"/>
      <c r="P24" s="27">
        <f t="shared" si="5"/>
        <v>0</v>
      </c>
      <c r="Q24" s="26"/>
      <c r="R24" s="26"/>
      <c r="S24" s="26"/>
      <c r="T24" s="26"/>
      <c r="U24" s="25">
        <f t="shared" si="6"/>
        <v>0</v>
      </c>
      <c r="V24" s="26"/>
      <c r="W24" s="26"/>
      <c r="X24" s="26"/>
      <c r="Y24" s="26"/>
    </row>
    <row r="25" spans="1:25" ht="12.75" customHeight="1" x14ac:dyDescent="0.25">
      <c r="A25" s="63"/>
      <c r="B25" s="54" t="s">
        <v>35</v>
      </c>
      <c r="C25" s="54"/>
      <c r="D25" s="23">
        <v>14</v>
      </c>
      <c r="E25" s="24">
        <f t="shared" si="2"/>
        <v>0</v>
      </c>
      <c r="F25" s="25">
        <f t="shared" si="3"/>
        <v>0</v>
      </c>
      <c r="G25" s="26"/>
      <c r="H25" s="26"/>
      <c r="I25" s="26"/>
      <c r="J25" s="26"/>
      <c r="K25" s="25">
        <f t="shared" si="4"/>
        <v>0</v>
      </c>
      <c r="L25" s="26"/>
      <c r="M25" s="26"/>
      <c r="N25" s="26"/>
      <c r="O25" s="26"/>
      <c r="P25" s="27">
        <f t="shared" si="5"/>
        <v>0</v>
      </c>
      <c r="Q25" s="26"/>
      <c r="R25" s="26"/>
      <c r="S25" s="26"/>
      <c r="T25" s="26"/>
      <c r="U25" s="25">
        <f t="shared" si="6"/>
        <v>0</v>
      </c>
      <c r="V25" s="26"/>
      <c r="W25" s="26"/>
      <c r="X25" s="26"/>
      <c r="Y25" s="26"/>
    </row>
    <row r="26" spans="1:25" ht="51" customHeight="1" x14ac:dyDescent="0.25">
      <c r="A26" s="67" t="s">
        <v>36</v>
      </c>
      <c r="B26" s="59" t="s">
        <v>37</v>
      </c>
      <c r="C26" s="59"/>
      <c r="D26" s="16">
        <v>15</v>
      </c>
      <c r="E26" s="17">
        <f t="shared" ref="E26:Y26" si="7">E28+E31+E34+E35+E38+E39+E40+E41+E42+E43+E44+E45+E46+E47+E48+E49+E50+E51+E52+E53+E54+E55</f>
        <v>827</v>
      </c>
      <c r="F26" s="17">
        <f t="shared" si="7"/>
        <v>216</v>
      </c>
      <c r="G26" s="17">
        <f t="shared" si="7"/>
        <v>33</v>
      </c>
      <c r="H26" s="17">
        <f t="shared" si="7"/>
        <v>183</v>
      </c>
      <c r="I26" s="17">
        <f t="shared" si="7"/>
        <v>0</v>
      </c>
      <c r="J26" s="17">
        <f t="shared" si="7"/>
        <v>0</v>
      </c>
      <c r="K26" s="17">
        <f t="shared" si="7"/>
        <v>235</v>
      </c>
      <c r="L26" s="17">
        <f t="shared" si="7"/>
        <v>26</v>
      </c>
      <c r="M26" s="17">
        <f t="shared" si="7"/>
        <v>209</v>
      </c>
      <c r="N26" s="17">
        <f t="shared" si="7"/>
        <v>0</v>
      </c>
      <c r="O26" s="17">
        <f t="shared" si="7"/>
        <v>0</v>
      </c>
      <c r="P26" s="17">
        <f t="shared" si="7"/>
        <v>198</v>
      </c>
      <c r="Q26" s="17">
        <f t="shared" si="7"/>
        <v>35</v>
      </c>
      <c r="R26" s="17">
        <f t="shared" si="7"/>
        <v>163</v>
      </c>
      <c r="S26" s="17">
        <f t="shared" si="7"/>
        <v>0</v>
      </c>
      <c r="T26" s="17">
        <f t="shared" si="7"/>
        <v>0</v>
      </c>
      <c r="U26" s="17">
        <f t="shared" si="7"/>
        <v>178</v>
      </c>
      <c r="V26" s="17">
        <f t="shared" si="7"/>
        <v>62</v>
      </c>
      <c r="W26" s="17">
        <f t="shared" si="7"/>
        <v>116</v>
      </c>
      <c r="X26" s="17">
        <f t="shared" si="7"/>
        <v>0</v>
      </c>
      <c r="Y26" s="17">
        <f t="shared" si="7"/>
        <v>0</v>
      </c>
    </row>
    <row r="27" spans="1:25" ht="15.75" x14ac:dyDescent="0.25">
      <c r="A27" s="68"/>
      <c r="B27" s="70" t="s">
        <v>38</v>
      </c>
      <c r="C27" s="70"/>
      <c r="D27" s="18"/>
      <c r="E27" s="19"/>
      <c r="F27" s="20"/>
      <c r="G27" s="21"/>
      <c r="H27" s="21"/>
      <c r="I27" s="21"/>
      <c r="J27" s="21"/>
      <c r="K27" s="20"/>
      <c r="L27" s="21"/>
      <c r="M27" s="21"/>
      <c r="N27" s="21"/>
      <c r="O27" s="21"/>
      <c r="P27" s="22"/>
      <c r="Q27" s="21"/>
      <c r="R27" s="21"/>
      <c r="S27" s="21"/>
      <c r="T27" s="21"/>
      <c r="U27" s="20"/>
      <c r="V27" s="21"/>
      <c r="W27" s="21"/>
      <c r="X27" s="21"/>
      <c r="Y27" s="21"/>
    </row>
    <row r="28" spans="1:25" ht="27.75" customHeight="1" x14ac:dyDescent="0.25">
      <c r="A28" s="68"/>
      <c r="B28" s="54" t="s">
        <v>39</v>
      </c>
      <c r="C28" s="54"/>
      <c r="D28" s="23">
        <v>16</v>
      </c>
      <c r="E28" s="24">
        <f>E29+E30</f>
        <v>140</v>
      </c>
      <c r="F28" s="24">
        <f t="shared" ref="F28:Y28" si="8">F29+F30</f>
        <v>31</v>
      </c>
      <c r="G28" s="24">
        <f t="shared" si="8"/>
        <v>2</v>
      </c>
      <c r="H28" s="24">
        <f>SUM(H29:H30)</f>
        <v>29</v>
      </c>
      <c r="I28" s="24">
        <f t="shared" si="8"/>
        <v>0</v>
      </c>
      <c r="J28" s="24">
        <f t="shared" si="8"/>
        <v>0</v>
      </c>
      <c r="K28" s="24">
        <f t="shared" si="8"/>
        <v>54</v>
      </c>
      <c r="L28" s="24">
        <f t="shared" si="8"/>
        <v>1</v>
      </c>
      <c r="M28" s="24">
        <f t="shared" si="8"/>
        <v>53</v>
      </c>
      <c r="N28" s="24">
        <f t="shared" si="8"/>
        <v>0</v>
      </c>
      <c r="O28" s="24">
        <f t="shared" si="8"/>
        <v>0</v>
      </c>
      <c r="P28" s="24">
        <f t="shared" si="8"/>
        <v>34</v>
      </c>
      <c r="Q28" s="24">
        <f t="shared" si="8"/>
        <v>1</v>
      </c>
      <c r="R28" s="24">
        <f t="shared" si="8"/>
        <v>33</v>
      </c>
      <c r="S28" s="24">
        <f t="shared" si="8"/>
        <v>0</v>
      </c>
      <c r="T28" s="24">
        <f t="shared" si="8"/>
        <v>0</v>
      </c>
      <c r="U28" s="24">
        <f t="shared" si="8"/>
        <v>21</v>
      </c>
      <c r="V28" s="24">
        <f t="shared" si="8"/>
        <v>1</v>
      </c>
      <c r="W28" s="24">
        <f t="shared" si="8"/>
        <v>20</v>
      </c>
      <c r="X28" s="24">
        <f t="shared" si="8"/>
        <v>0</v>
      </c>
      <c r="Y28" s="24">
        <f t="shared" si="8"/>
        <v>0</v>
      </c>
    </row>
    <row r="29" spans="1:25" ht="39.75" customHeight="1" x14ac:dyDescent="0.25">
      <c r="A29" s="68"/>
      <c r="B29" s="70" t="s">
        <v>40</v>
      </c>
      <c r="C29" s="70"/>
      <c r="D29" s="18">
        <v>17</v>
      </c>
      <c r="E29" s="19">
        <f>F29+K29+P29+U29</f>
        <v>17</v>
      </c>
      <c r="F29" s="20">
        <f>G29+H29+I29+J29</f>
        <v>4</v>
      </c>
      <c r="G29" s="21">
        <v>0</v>
      </c>
      <c r="H29" s="21">
        <v>4</v>
      </c>
      <c r="I29" s="21"/>
      <c r="J29" s="21"/>
      <c r="K29" s="20">
        <f>L29+M29+N29+O29</f>
        <v>6</v>
      </c>
      <c r="L29" s="21"/>
      <c r="M29" s="21">
        <v>6</v>
      </c>
      <c r="N29" s="21"/>
      <c r="O29" s="21"/>
      <c r="P29" s="22">
        <f>Q29+R29+S29+T29</f>
        <v>6</v>
      </c>
      <c r="Q29" s="21"/>
      <c r="R29" s="21">
        <v>6</v>
      </c>
      <c r="S29" s="21"/>
      <c r="T29" s="21"/>
      <c r="U29" s="20">
        <f>V29+W29+X29+Y29</f>
        <v>1</v>
      </c>
      <c r="V29" s="21"/>
      <c r="W29" s="21">
        <v>1</v>
      </c>
      <c r="X29" s="21"/>
      <c r="Y29" s="21"/>
    </row>
    <row r="30" spans="1:25" ht="52.5" customHeight="1" x14ac:dyDescent="0.25">
      <c r="A30" s="68"/>
      <c r="B30" s="70" t="s">
        <v>41</v>
      </c>
      <c r="C30" s="70"/>
      <c r="D30" s="18">
        <v>18</v>
      </c>
      <c r="E30" s="19">
        <f>F30+K30+P30+U30</f>
        <v>123</v>
      </c>
      <c r="F30" s="20">
        <f>G30+H30+I30+J30</f>
        <v>27</v>
      </c>
      <c r="G30" s="21">
        <v>2</v>
      </c>
      <c r="H30" s="21">
        <v>25</v>
      </c>
      <c r="I30" s="21"/>
      <c r="J30" s="21"/>
      <c r="K30" s="20">
        <f>L30+M30+N30+O30</f>
        <v>48</v>
      </c>
      <c r="L30" s="21">
        <v>1</v>
      </c>
      <c r="M30" s="21">
        <v>47</v>
      </c>
      <c r="N30" s="21"/>
      <c r="O30" s="21"/>
      <c r="P30" s="22">
        <f>Q30+R30+S30+T30</f>
        <v>28</v>
      </c>
      <c r="Q30" s="21">
        <v>1</v>
      </c>
      <c r="R30" s="21">
        <v>27</v>
      </c>
      <c r="S30" s="21"/>
      <c r="T30" s="21"/>
      <c r="U30" s="20">
        <f>V30+W30+X30+Y30</f>
        <v>20</v>
      </c>
      <c r="V30" s="21">
        <v>1</v>
      </c>
      <c r="W30" s="21">
        <v>19</v>
      </c>
      <c r="X30" s="21"/>
      <c r="Y30" s="21"/>
    </row>
    <row r="31" spans="1:25" ht="27" customHeight="1" x14ac:dyDescent="0.25">
      <c r="A31" s="68"/>
      <c r="B31" s="54" t="s">
        <v>42</v>
      </c>
      <c r="C31" s="54"/>
      <c r="D31" s="23">
        <v>19</v>
      </c>
      <c r="E31" s="24">
        <f>E32+E33</f>
        <v>77</v>
      </c>
      <c r="F31" s="24">
        <f t="shared" ref="F31:Y31" si="9">F32+F33</f>
        <v>20</v>
      </c>
      <c r="G31" s="24">
        <f t="shared" si="9"/>
        <v>2</v>
      </c>
      <c r="H31" s="24">
        <f t="shared" si="9"/>
        <v>18</v>
      </c>
      <c r="I31" s="24">
        <f t="shared" si="9"/>
        <v>0</v>
      </c>
      <c r="J31" s="24">
        <f t="shared" si="9"/>
        <v>0</v>
      </c>
      <c r="K31" s="24">
        <f t="shared" si="9"/>
        <v>26</v>
      </c>
      <c r="L31" s="24">
        <f t="shared" si="9"/>
        <v>1</v>
      </c>
      <c r="M31" s="24">
        <f t="shared" si="9"/>
        <v>25</v>
      </c>
      <c r="N31" s="24">
        <f t="shared" si="9"/>
        <v>0</v>
      </c>
      <c r="O31" s="24">
        <f t="shared" si="9"/>
        <v>0</v>
      </c>
      <c r="P31" s="24">
        <f t="shared" si="9"/>
        <v>20</v>
      </c>
      <c r="Q31" s="24">
        <f t="shared" si="9"/>
        <v>1</v>
      </c>
      <c r="R31" s="24">
        <f t="shared" si="9"/>
        <v>19</v>
      </c>
      <c r="S31" s="24">
        <f t="shared" si="9"/>
        <v>0</v>
      </c>
      <c r="T31" s="24">
        <f t="shared" si="9"/>
        <v>0</v>
      </c>
      <c r="U31" s="24">
        <f t="shared" si="9"/>
        <v>11</v>
      </c>
      <c r="V31" s="24">
        <f t="shared" si="9"/>
        <v>0</v>
      </c>
      <c r="W31" s="24">
        <f t="shared" si="9"/>
        <v>11</v>
      </c>
      <c r="X31" s="24">
        <f t="shared" si="9"/>
        <v>0</v>
      </c>
      <c r="Y31" s="24">
        <f t="shared" si="9"/>
        <v>0</v>
      </c>
    </row>
    <row r="32" spans="1:25" ht="38.25" customHeight="1" x14ac:dyDescent="0.25">
      <c r="A32" s="68"/>
      <c r="B32" s="71" t="s">
        <v>43</v>
      </c>
      <c r="C32" s="72"/>
      <c r="D32" s="18">
        <v>20</v>
      </c>
      <c r="E32" s="19">
        <f>F32+K32+P32+U32</f>
        <v>50</v>
      </c>
      <c r="F32" s="20">
        <f>G32+H32+I32+J32</f>
        <v>12</v>
      </c>
      <c r="G32" s="21">
        <v>1</v>
      </c>
      <c r="H32" s="21">
        <v>11</v>
      </c>
      <c r="I32" s="21"/>
      <c r="J32" s="21"/>
      <c r="K32" s="20">
        <f>L32+M32+N32+O32</f>
        <v>16</v>
      </c>
      <c r="L32" s="21">
        <v>1</v>
      </c>
      <c r="M32" s="21">
        <v>15</v>
      </c>
      <c r="N32" s="21"/>
      <c r="O32" s="21"/>
      <c r="P32" s="22">
        <f>Q32+R32+S32+T32</f>
        <v>13</v>
      </c>
      <c r="Q32" s="21"/>
      <c r="R32" s="21">
        <v>13</v>
      </c>
      <c r="S32" s="21"/>
      <c r="T32" s="21"/>
      <c r="U32" s="20">
        <f>V32+W32+X32+Y32</f>
        <v>9</v>
      </c>
      <c r="V32" s="21"/>
      <c r="W32" s="21">
        <v>9</v>
      </c>
      <c r="X32" s="21"/>
      <c r="Y32" s="21"/>
    </row>
    <row r="33" spans="1:25" ht="51.75" customHeight="1" x14ac:dyDescent="0.25">
      <c r="A33" s="68"/>
      <c r="B33" s="70" t="s">
        <v>44</v>
      </c>
      <c r="C33" s="70"/>
      <c r="D33" s="18">
        <v>21</v>
      </c>
      <c r="E33" s="19">
        <f>F33+K33+P33+U33</f>
        <v>27</v>
      </c>
      <c r="F33" s="20">
        <f>G33+H33+I33+J33</f>
        <v>8</v>
      </c>
      <c r="G33" s="21">
        <v>1</v>
      </c>
      <c r="H33" s="21">
        <v>7</v>
      </c>
      <c r="I33" s="21"/>
      <c r="J33" s="21"/>
      <c r="K33" s="20">
        <f>L33+M33+N33+O33</f>
        <v>10</v>
      </c>
      <c r="L33" s="21"/>
      <c r="M33" s="21">
        <v>10</v>
      </c>
      <c r="N33" s="21"/>
      <c r="O33" s="21"/>
      <c r="P33" s="22">
        <f>Q33+R33+S33+T33</f>
        <v>7</v>
      </c>
      <c r="Q33" s="21">
        <v>1</v>
      </c>
      <c r="R33" s="21">
        <v>6</v>
      </c>
      <c r="S33" s="21"/>
      <c r="T33" s="21"/>
      <c r="U33" s="20">
        <f>V33+W33+X33+Y33</f>
        <v>2</v>
      </c>
      <c r="V33" s="21"/>
      <c r="W33" s="21">
        <v>2</v>
      </c>
      <c r="X33" s="21"/>
      <c r="Y33" s="21"/>
    </row>
    <row r="34" spans="1:25" ht="39.75" customHeight="1" x14ac:dyDescent="0.25">
      <c r="A34" s="68"/>
      <c r="B34" s="66" t="s">
        <v>45</v>
      </c>
      <c r="C34" s="66"/>
      <c r="D34" s="23">
        <v>22</v>
      </c>
      <c r="E34" s="24">
        <f>F34+K34+P34+U34</f>
        <v>0</v>
      </c>
      <c r="F34" s="25">
        <f>G34+H34+I34+J34</f>
        <v>0</v>
      </c>
      <c r="G34" s="26"/>
      <c r="H34" s="26"/>
      <c r="I34" s="26"/>
      <c r="J34" s="26"/>
      <c r="K34" s="25">
        <f>L34+M34+N34+O34</f>
        <v>0</v>
      </c>
      <c r="L34" s="26"/>
      <c r="M34" s="26"/>
      <c r="N34" s="26"/>
      <c r="O34" s="26"/>
      <c r="P34" s="27">
        <f>Q34+R34+S34+T34</f>
        <v>0</v>
      </c>
      <c r="Q34" s="26"/>
      <c r="R34" s="26"/>
      <c r="S34" s="26"/>
      <c r="T34" s="26"/>
      <c r="U34" s="25">
        <f>V34+W34+X34+Y34</f>
        <v>0</v>
      </c>
      <c r="V34" s="26"/>
      <c r="W34" s="26"/>
      <c r="X34" s="26"/>
      <c r="Y34" s="26"/>
    </row>
    <row r="35" spans="1:25" ht="15.75" customHeight="1" x14ac:dyDescent="0.25">
      <c r="A35" s="68"/>
      <c r="B35" s="66" t="s">
        <v>46</v>
      </c>
      <c r="C35" s="66"/>
      <c r="D35" s="23">
        <v>23</v>
      </c>
      <c r="E35" s="24">
        <f>F35+K35+P35+U35</f>
        <v>55</v>
      </c>
      <c r="F35" s="25">
        <f>G35+H35+I35+J35</f>
        <v>22</v>
      </c>
      <c r="G35" s="26">
        <v>5</v>
      </c>
      <c r="H35" s="26">
        <v>17</v>
      </c>
      <c r="I35" s="26"/>
      <c r="J35" s="26"/>
      <c r="K35" s="25">
        <f>L35+M35+N35+O35</f>
        <v>15</v>
      </c>
      <c r="L35" s="26">
        <v>2</v>
      </c>
      <c r="M35" s="26">
        <v>13</v>
      </c>
      <c r="N35" s="26"/>
      <c r="O35" s="26"/>
      <c r="P35" s="27">
        <f>Q35+R35+S35+T35</f>
        <v>6</v>
      </c>
      <c r="Q35" s="26"/>
      <c r="R35" s="26">
        <v>6</v>
      </c>
      <c r="S35" s="26"/>
      <c r="T35" s="26"/>
      <c r="U35" s="25">
        <f>V35+W35+X35+Y35</f>
        <v>12</v>
      </c>
      <c r="V35" s="26">
        <v>1</v>
      </c>
      <c r="W35" s="26">
        <v>11</v>
      </c>
      <c r="X35" s="26"/>
      <c r="Y35" s="26"/>
    </row>
    <row r="36" spans="1:25" ht="14.25" customHeight="1" x14ac:dyDescent="0.25">
      <c r="A36" s="68"/>
      <c r="B36" s="70" t="s">
        <v>47</v>
      </c>
      <c r="C36" s="70"/>
      <c r="D36" s="18"/>
      <c r="E36" s="19"/>
      <c r="F36" s="20"/>
      <c r="G36" s="28"/>
      <c r="H36" s="28"/>
      <c r="I36" s="28"/>
      <c r="J36" s="28"/>
      <c r="K36" s="20"/>
      <c r="L36" s="28"/>
      <c r="M36" s="28"/>
      <c r="N36" s="28"/>
      <c r="O36" s="28"/>
      <c r="P36" s="22"/>
      <c r="Q36" s="28"/>
      <c r="R36" s="28"/>
      <c r="S36" s="28"/>
      <c r="T36" s="28"/>
      <c r="U36" s="20"/>
      <c r="V36" s="28"/>
      <c r="W36" s="28"/>
      <c r="X36" s="28"/>
      <c r="Y36" s="28"/>
    </row>
    <row r="37" spans="1:25" ht="13.5" customHeight="1" x14ac:dyDescent="0.25">
      <c r="A37" s="68"/>
      <c r="B37" s="73" t="s">
        <v>48</v>
      </c>
      <c r="C37" s="74"/>
      <c r="D37" s="18">
        <v>24</v>
      </c>
      <c r="E37" s="19"/>
      <c r="F37" s="20"/>
      <c r="G37" s="28">
        <v>2</v>
      </c>
      <c r="H37" s="28">
        <v>15</v>
      </c>
      <c r="I37" s="28"/>
      <c r="J37" s="28"/>
      <c r="K37" s="20"/>
      <c r="L37" s="28"/>
      <c r="M37" s="28">
        <v>8</v>
      </c>
      <c r="N37" s="28"/>
      <c r="O37" s="28"/>
      <c r="P37" s="22"/>
      <c r="Q37" s="28"/>
      <c r="R37" s="28">
        <v>6</v>
      </c>
      <c r="S37" s="28"/>
      <c r="T37" s="28"/>
      <c r="U37" s="20"/>
      <c r="V37" s="28"/>
      <c r="W37" s="28">
        <v>9</v>
      </c>
      <c r="X37" s="28"/>
      <c r="Y37" s="28"/>
    </row>
    <row r="38" spans="1:25" ht="13.5" customHeight="1" x14ac:dyDescent="0.25">
      <c r="A38" s="68"/>
      <c r="B38" s="66" t="s">
        <v>49</v>
      </c>
      <c r="C38" s="66"/>
      <c r="D38" s="23">
        <v>25</v>
      </c>
      <c r="E38" s="24">
        <f>F38+K38+P38+U38</f>
        <v>85</v>
      </c>
      <c r="F38" s="25">
        <f>G38+H38+I38+J38</f>
        <v>22</v>
      </c>
      <c r="G38" s="26">
        <v>1</v>
      </c>
      <c r="H38" s="26">
        <v>21</v>
      </c>
      <c r="I38" s="26"/>
      <c r="J38" s="26"/>
      <c r="K38" s="25">
        <f>L38+M38+N38+O38</f>
        <v>31</v>
      </c>
      <c r="L38" s="26"/>
      <c r="M38" s="26">
        <v>31</v>
      </c>
      <c r="N38" s="26"/>
      <c r="O38" s="26"/>
      <c r="P38" s="27">
        <f>Q38+R38+S38+T38</f>
        <v>17</v>
      </c>
      <c r="Q38" s="26"/>
      <c r="R38" s="26">
        <v>17</v>
      </c>
      <c r="S38" s="26"/>
      <c r="T38" s="26"/>
      <c r="U38" s="25">
        <f>V38+W38+X38+Y38</f>
        <v>15</v>
      </c>
      <c r="V38" s="26">
        <v>2</v>
      </c>
      <c r="W38" s="26">
        <v>13</v>
      </c>
      <c r="X38" s="26"/>
      <c r="Y38" s="26"/>
    </row>
    <row r="39" spans="1:25" ht="13.5" customHeight="1" x14ac:dyDescent="0.25">
      <c r="A39" s="68"/>
      <c r="B39" s="66" t="s">
        <v>31</v>
      </c>
      <c r="C39" s="66"/>
      <c r="D39" s="23">
        <v>26</v>
      </c>
      <c r="E39" s="24">
        <f t="shared" ref="E39:E55" si="10">F39+K39+P39+U39</f>
        <v>35</v>
      </c>
      <c r="F39" s="25">
        <f t="shared" ref="F39:F55" si="11">G39+H39+I39+J39</f>
        <v>5</v>
      </c>
      <c r="G39" s="26">
        <v>1</v>
      </c>
      <c r="H39" s="26">
        <v>4</v>
      </c>
      <c r="I39" s="26"/>
      <c r="J39" s="26"/>
      <c r="K39" s="25">
        <f t="shared" ref="K39:K55" si="12">L39+M39+N39+O39</f>
        <v>13</v>
      </c>
      <c r="L39" s="26">
        <v>1</v>
      </c>
      <c r="M39" s="26">
        <v>12</v>
      </c>
      <c r="N39" s="26"/>
      <c r="O39" s="26"/>
      <c r="P39" s="27">
        <f t="shared" ref="P39:P55" si="13">Q39+R39+S39+T39</f>
        <v>8</v>
      </c>
      <c r="Q39" s="26">
        <v>1</v>
      </c>
      <c r="R39" s="26">
        <v>7</v>
      </c>
      <c r="S39" s="26"/>
      <c r="T39" s="26"/>
      <c r="U39" s="25">
        <f t="shared" ref="U39:U55" si="14">V39+W39+X39+Y39</f>
        <v>9</v>
      </c>
      <c r="V39" s="26">
        <v>7</v>
      </c>
      <c r="W39" s="26">
        <v>2</v>
      </c>
      <c r="X39" s="26"/>
      <c r="Y39" s="26"/>
    </row>
    <row r="40" spans="1:25" ht="13.5" customHeight="1" x14ac:dyDescent="0.25">
      <c r="A40" s="68"/>
      <c r="B40" s="66" t="s">
        <v>50</v>
      </c>
      <c r="C40" s="66"/>
      <c r="D40" s="23">
        <v>27</v>
      </c>
      <c r="E40" s="24">
        <f t="shared" si="10"/>
        <v>31</v>
      </c>
      <c r="F40" s="25">
        <f t="shared" si="11"/>
        <v>7</v>
      </c>
      <c r="G40" s="26">
        <v>1</v>
      </c>
      <c r="H40" s="26">
        <v>6</v>
      </c>
      <c r="I40" s="26"/>
      <c r="J40" s="26"/>
      <c r="K40" s="25">
        <f t="shared" si="12"/>
        <v>9</v>
      </c>
      <c r="L40" s="26">
        <v>2</v>
      </c>
      <c r="M40" s="26">
        <v>7</v>
      </c>
      <c r="N40" s="26"/>
      <c r="O40" s="26"/>
      <c r="P40" s="27">
        <f t="shared" si="13"/>
        <v>9</v>
      </c>
      <c r="Q40" s="26">
        <v>1</v>
      </c>
      <c r="R40" s="26">
        <v>8</v>
      </c>
      <c r="S40" s="26"/>
      <c r="T40" s="26"/>
      <c r="U40" s="25">
        <f t="shared" si="14"/>
        <v>6</v>
      </c>
      <c r="V40" s="26">
        <v>1</v>
      </c>
      <c r="W40" s="26">
        <v>5</v>
      </c>
      <c r="X40" s="26"/>
      <c r="Y40" s="26"/>
    </row>
    <row r="41" spans="1:25" ht="13.5" customHeight="1" x14ac:dyDescent="0.25">
      <c r="A41" s="68"/>
      <c r="B41" s="66" t="s">
        <v>51</v>
      </c>
      <c r="C41" s="66"/>
      <c r="D41" s="23">
        <v>28</v>
      </c>
      <c r="E41" s="24">
        <f t="shared" si="10"/>
        <v>15</v>
      </c>
      <c r="F41" s="25">
        <f t="shared" si="11"/>
        <v>6</v>
      </c>
      <c r="G41" s="26"/>
      <c r="H41" s="26">
        <v>6</v>
      </c>
      <c r="I41" s="26"/>
      <c r="J41" s="26"/>
      <c r="K41" s="25">
        <f t="shared" si="12"/>
        <v>3</v>
      </c>
      <c r="L41" s="26">
        <v>1</v>
      </c>
      <c r="M41" s="26">
        <v>2</v>
      </c>
      <c r="N41" s="26"/>
      <c r="O41" s="26"/>
      <c r="P41" s="27">
        <f t="shared" si="13"/>
        <v>4</v>
      </c>
      <c r="Q41" s="26"/>
      <c r="R41" s="26">
        <v>4</v>
      </c>
      <c r="S41" s="26"/>
      <c r="T41" s="26"/>
      <c r="U41" s="25">
        <f t="shared" si="14"/>
        <v>2</v>
      </c>
      <c r="V41" s="26"/>
      <c r="W41" s="26">
        <v>2</v>
      </c>
      <c r="X41" s="26"/>
      <c r="Y41" s="26"/>
    </row>
    <row r="42" spans="1:25" ht="13.5" customHeight="1" x14ac:dyDescent="0.25">
      <c r="A42" s="68"/>
      <c r="B42" s="66" t="s">
        <v>52</v>
      </c>
      <c r="C42" s="66"/>
      <c r="D42" s="23">
        <v>29</v>
      </c>
      <c r="E42" s="24">
        <f t="shared" si="10"/>
        <v>33</v>
      </c>
      <c r="F42" s="25">
        <f t="shared" si="11"/>
        <v>8</v>
      </c>
      <c r="G42" s="26">
        <v>1</v>
      </c>
      <c r="H42" s="26">
        <v>7</v>
      </c>
      <c r="I42" s="26"/>
      <c r="J42" s="26"/>
      <c r="K42" s="25">
        <f t="shared" si="12"/>
        <v>10</v>
      </c>
      <c r="L42" s="26">
        <v>1</v>
      </c>
      <c r="M42" s="26">
        <v>9</v>
      </c>
      <c r="N42" s="26"/>
      <c r="O42" s="26"/>
      <c r="P42" s="27">
        <f t="shared" si="13"/>
        <v>8</v>
      </c>
      <c r="Q42" s="26"/>
      <c r="R42" s="26">
        <v>8</v>
      </c>
      <c r="S42" s="26"/>
      <c r="T42" s="26"/>
      <c r="U42" s="25">
        <f t="shared" si="14"/>
        <v>7</v>
      </c>
      <c r="V42" s="26"/>
      <c r="W42" s="26">
        <v>7</v>
      </c>
      <c r="X42" s="26"/>
      <c r="Y42" s="26"/>
    </row>
    <row r="43" spans="1:25" ht="13.5" customHeight="1" x14ac:dyDescent="0.25">
      <c r="A43" s="68"/>
      <c r="B43" s="66" t="s">
        <v>53</v>
      </c>
      <c r="C43" s="66"/>
      <c r="D43" s="23">
        <v>30</v>
      </c>
      <c r="E43" s="24">
        <f t="shared" si="10"/>
        <v>35</v>
      </c>
      <c r="F43" s="25">
        <f t="shared" si="11"/>
        <v>17</v>
      </c>
      <c r="G43" s="26">
        <v>1</v>
      </c>
      <c r="H43" s="26">
        <v>16</v>
      </c>
      <c r="I43" s="26"/>
      <c r="J43" s="26"/>
      <c r="K43" s="25">
        <f t="shared" si="12"/>
        <v>9</v>
      </c>
      <c r="L43" s="26"/>
      <c r="M43" s="26">
        <v>9</v>
      </c>
      <c r="N43" s="26"/>
      <c r="O43" s="26"/>
      <c r="P43" s="27">
        <f t="shared" si="13"/>
        <v>4</v>
      </c>
      <c r="Q43" s="26"/>
      <c r="R43" s="26">
        <v>4</v>
      </c>
      <c r="S43" s="26"/>
      <c r="T43" s="26"/>
      <c r="U43" s="25">
        <f t="shared" si="14"/>
        <v>5</v>
      </c>
      <c r="V43" s="26"/>
      <c r="W43" s="26">
        <v>5</v>
      </c>
      <c r="X43" s="26"/>
      <c r="Y43" s="26"/>
    </row>
    <row r="44" spans="1:25" ht="13.5" customHeight="1" x14ac:dyDescent="0.25">
      <c r="A44" s="68"/>
      <c r="B44" s="66" t="s">
        <v>27</v>
      </c>
      <c r="C44" s="66"/>
      <c r="D44" s="23">
        <v>31</v>
      </c>
      <c r="E44" s="24">
        <f t="shared" si="10"/>
        <v>82</v>
      </c>
      <c r="F44" s="25">
        <f t="shared" si="11"/>
        <v>14</v>
      </c>
      <c r="G44" s="26">
        <v>2</v>
      </c>
      <c r="H44" s="26">
        <v>12</v>
      </c>
      <c r="I44" s="26"/>
      <c r="J44" s="26"/>
      <c r="K44" s="25">
        <f t="shared" si="12"/>
        <v>13</v>
      </c>
      <c r="L44" s="26">
        <v>1</v>
      </c>
      <c r="M44" s="26">
        <v>12</v>
      </c>
      <c r="N44" s="26"/>
      <c r="O44" s="26"/>
      <c r="P44" s="27">
        <f t="shared" si="13"/>
        <v>29</v>
      </c>
      <c r="Q44" s="26">
        <v>1</v>
      </c>
      <c r="R44" s="26">
        <v>28</v>
      </c>
      <c r="S44" s="26"/>
      <c r="T44" s="26"/>
      <c r="U44" s="25">
        <f t="shared" si="14"/>
        <v>26</v>
      </c>
      <c r="V44" s="26">
        <v>5</v>
      </c>
      <c r="W44" s="26">
        <v>21</v>
      </c>
      <c r="X44" s="26"/>
      <c r="Y44" s="26"/>
    </row>
    <row r="45" spans="1:25" ht="13.5" customHeight="1" x14ac:dyDescent="0.25">
      <c r="A45" s="68"/>
      <c r="B45" s="66" t="s">
        <v>28</v>
      </c>
      <c r="C45" s="66"/>
      <c r="D45" s="23">
        <v>32</v>
      </c>
      <c r="E45" s="24">
        <f t="shared" si="10"/>
        <v>3</v>
      </c>
      <c r="F45" s="25">
        <f t="shared" si="11"/>
        <v>0</v>
      </c>
      <c r="G45" s="26"/>
      <c r="H45" s="26"/>
      <c r="I45" s="26"/>
      <c r="J45" s="26"/>
      <c r="K45" s="25">
        <f t="shared" si="12"/>
        <v>3</v>
      </c>
      <c r="L45" s="26"/>
      <c r="M45" s="26">
        <v>3</v>
      </c>
      <c r="N45" s="26"/>
      <c r="O45" s="26"/>
      <c r="P45" s="27">
        <f t="shared" si="13"/>
        <v>0</v>
      </c>
      <c r="Q45" s="26"/>
      <c r="R45" s="26"/>
      <c r="S45" s="26"/>
      <c r="T45" s="26"/>
      <c r="U45" s="25">
        <f t="shared" si="14"/>
        <v>0</v>
      </c>
      <c r="V45" s="26"/>
      <c r="W45" s="26"/>
      <c r="X45" s="26"/>
      <c r="Y45" s="26"/>
    </row>
    <row r="46" spans="1:25" ht="13.5" customHeight="1" x14ac:dyDescent="0.25">
      <c r="A46" s="68"/>
      <c r="B46" s="66" t="s">
        <v>29</v>
      </c>
      <c r="C46" s="66"/>
      <c r="D46" s="23">
        <v>33</v>
      </c>
      <c r="E46" s="24">
        <f t="shared" si="10"/>
        <v>0</v>
      </c>
      <c r="F46" s="25">
        <f t="shared" si="11"/>
        <v>0</v>
      </c>
      <c r="G46" s="26"/>
      <c r="H46" s="26"/>
      <c r="I46" s="26"/>
      <c r="J46" s="26"/>
      <c r="K46" s="25">
        <f t="shared" si="12"/>
        <v>0</v>
      </c>
      <c r="L46" s="26"/>
      <c r="M46" s="26"/>
      <c r="N46" s="26"/>
      <c r="O46" s="26"/>
      <c r="P46" s="27">
        <f t="shared" si="13"/>
        <v>0</v>
      </c>
      <c r="Q46" s="26"/>
      <c r="R46" s="26"/>
      <c r="S46" s="26"/>
      <c r="T46" s="26"/>
      <c r="U46" s="25">
        <f t="shared" si="14"/>
        <v>0</v>
      </c>
      <c r="V46" s="26"/>
      <c r="W46" s="26"/>
      <c r="X46" s="26"/>
      <c r="Y46" s="26"/>
    </row>
    <row r="47" spans="1:25" ht="13.5" customHeight="1" x14ac:dyDescent="0.25">
      <c r="A47" s="68"/>
      <c r="B47" s="66" t="s">
        <v>30</v>
      </c>
      <c r="C47" s="66"/>
      <c r="D47" s="23">
        <v>34</v>
      </c>
      <c r="E47" s="24">
        <f t="shared" si="10"/>
        <v>0</v>
      </c>
      <c r="F47" s="25">
        <f t="shared" si="11"/>
        <v>0</v>
      </c>
      <c r="G47" s="26"/>
      <c r="H47" s="26"/>
      <c r="I47" s="26"/>
      <c r="J47" s="26"/>
      <c r="K47" s="25">
        <f t="shared" si="12"/>
        <v>0</v>
      </c>
      <c r="L47" s="26"/>
      <c r="M47" s="26"/>
      <c r="N47" s="26"/>
      <c r="O47" s="26"/>
      <c r="P47" s="27">
        <f t="shared" si="13"/>
        <v>0</v>
      </c>
      <c r="Q47" s="26"/>
      <c r="R47" s="26"/>
      <c r="S47" s="26"/>
      <c r="T47" s="26"/>
      <c r="U47" s="25">
        <f t="shared" si="14"/>
        <v>0</v>
      </c>
      <c r="V47" s="26"/>
      <c r="W47" s="26"/>
      <c r="X47" s="26"/>
      <c r="Y47" s="26"/>
    </row>
    <row r="48" spans="1:25" ht="25.5" customHeight="1" x14ac:dyDescent="0.25">
      <c r="A48" s="68"/>
      <c r="B48" s="75" t="s">
        <v>54</v>
      </c>
      <c r="C48" s="76"/>
      <c r="D48" s="23">
        <v>35</v>
      </c>
      <c r="E48" s="24">
        <f t="shared" si="10"/>
        <v>13</v>
      </c>
      <c r="F48" s="25">
        <f t="shared" si="11"/>
        <v>1</v>
      </c>
      <c r="G48" s="26">
        <v>1</v>
      </c>
      <c r="H48" s="26"/>
      <c r="I48" s="26"/>
      <c r="J48" s="26"/>
      <c r="K48" s="25">
        <f t="shared" si="12"/>
        <v>2</v>
      </c>
      <c r="L48" s="26">
        <v>2</v>
      </c>
      <c r="M48" s="26"/>
      <c r="N48" s="26"/>
      <c r="O48" s="26"/>
      <c r="P48" s="27">
        <f t="shared" si="13"/>
        <v>6</v>
      </c>
      <c r="Q48" s="26">
        <v>6</v>
      </c>
      <c r="R48" s="26"/>
      <c r="S48" s="26"/>
      <c r="T48" s="26"/>
      <c r="U48" s="25">
        <f t="shared" si="14"/>
        <v>4</v>
      </c>
      <c r="V48" s="26">
        <v>4</v>
      </c>
      <c r="W48" s="26"/>
      <c r="X48" s="26"/>
      <c r="Y48" s="26"/>
    </row>
    <row r="49" spans="1:25" ht="14.25" customHeight="1" x14ac:dyDescent="0.25">
      <c r="A49" s="68"/>
      <c r="B49" s="66" t="s">
        <v>34</v>
      </c>
      <c r="C49" s="66"/>
      <c r="D49" s="23">
        <v>36</v>
      </c>
      <c r="E49" s="24">
        <f t="shared" si="10"/>
        <v>53</v>
      </c>
      <c r="F49" s="25">
        <f t="shared" si="11"/>
        <v>24</v>
      </c>
      <c r="G49" s="26">
        <v>7</v>
      </c>
      <c r="H49" s="26">
        <v>17</v>
      </c>
      <c r="I49" s="26"/>
      <c r="J49" s="26"/>
      <c r="K49" s="25">
        <f t="shared" si="12"/>
        <v>13</v>
      </c>
      <c r="L49" s="26"/>
      <c r="M49" s="26">
        <v>13</v>
      </c>
      <c r="N49" s="26"/>
      <c r="O49" s="26"/>
      <c r="P49" s="27">
        <f t="shared" si="13"/>
        <v>9</v>
      </c>
      <c r="Q49" s="26"/>
      <c r="R49" s="26">
        <v>9</v>
      </c>
      <c r="S49" s="26"/>
      <c r="T49" s="26"/>
      <c r="U49" s="25">
        <f t="shared" si="14"/>
        <v>7</v>
      </c>
      <c r="V49" s="26">
        <v>6</v>
      </c>
      <c r="W49" s="26">
        <v>1</v>
      </c>
      <c r="X49" s="26"/>
      <c r="Y49" s="26"/>
    </row>
    <row r="50" spans="1:25" ht="27.75" customHeight="1" x14ac:dyDescent="0.25">
      <c r="A50" s="68"/>
      <c r="B50" s="75" t="s">
        <v>55</v>
      </c>
      <c r="C50" s="76"/>
      <c r="D50" s="23">
        <v>37</v>
      </c>
      <c r="E50" s="24">
        <f t="shared" si="10"/>
        <v>23</v>
      </c>
      <c r="F50" s="25">
        <f t="shared" si="11"/>
        <v>11</v>
      </c>
      <c r="G50" s="26"/>
      <c r="H50" s="26">
        <v>11</v>
      </c>
      <c r="I50" s="26"/>
      <c r="J50" s="26"/>
      <c r="K50" s="25">
        <f t="shared" si="12"/>
        <v>1</v>
      </c>
      <c r="L50" s="26"/>
      <c r="M50" s="26">
        <v>1</v>
      </c>
      <c r="N50" s="26"/>
      <c r="O50" s="26"/>
      <c r="P50" s="27">
        <f t="shared" si="13"/>
        <v>10</v>
      </c>
      <c r="Q50" s="26">
        <v>10</v>
      </c>
      <c r="R50" s="26">
        <v>0</v>
      </c>
      <c r="S50" s="26"/>
      <c r="T50" s="26"/>
      <c r="U50" s="25">
        <f t="shared" si="14"/>
        <v>1</v>
      </c>
      <c r="V50" s="26">
        <v>1</v>
      </c>
      <c r="W50" s="26">
        <v>0</v>
      </c>
      <c r="X50" s="26"/>
      <c r="Y50" s="26"/>
    </row>
    <row r="51" spans="1:25" ht="12.75" customHeight="1" x14ac:dyDescent="0.25">
      <c r="A51" s="68"/>
      <c r="B51" s="66" t="s">
        <v>33</v>
      </c>
      <c r="C51" s="66"/>
      <c r="D51" s="23">
        <v>38</v>
      </c>
      <c r="E51" s="24">
        <f t="shared" si="10"/>
        <v>93</v>
      </c>
      <c r="F51" s="25">
        <f t="shared" si="11"/>
        <v>22</v>
      </c>
      <c r="G51" s="26">
        <v>7</v>
      </c>
      <c r="H51" s="26">
        <v>15</v>
      </c>
      <c r="I51" s="26"/>
      <c r="J51" s="26"/>
      <c r="K51" s="25">
        <f t="shared" si="12"/>
        <v>15</v>
      </c>
      <c r="L51" s="26">
        <v>8</v>
      </c>
      <c r="M51" s="26">
        <v>7</v>
      </c>
      <c r="N51" s="26"/>
      <c r="O51" s="26"/>
      <c r="P51" s="27">
        <f t="shared" si="13"/>
        <v>25</v>
      </c>
      <c r="Q51" s="26">
        <v>10</v>
      </c>
      <c r="R51" s="26">
        <v>15</v>
      </c>
      <c r="S51" s="26"/>
      <c r="T51" s="26"/>
      <c r="U51" s="25">
        <f t="shared" si="14"/>
        <v>31</v>
      </c>
      <c r="V51" s="26">
        <v>25</v>
      </c>
      <c r="W51" s="26">
        <v>6</v>
      </c>
      <c r="X51" s="26"/>
      <c r="Y51" s="26"/>
    </row>
    <row r="52" spans="1:25" ht="12.75" customHeight="1" x14ac:dyDescent="0.25">
      <c r="A52" s="68"/>
      <c r="B52" s="75" t="s">
        <v>56</v>
      </c>
      <c r="C52" s="76"/>
      <c r="D52" s="23">
        <v>39</v>
      </c>
      <c r="E52" s="24">
        <f t="shared" si="10"/>
        <v>0</v>
      </c>
      <c r="F52" s="25">
        <f t="shared" si="11"/>
        <v>0</v>
      </c>
      <c r="G52" s="26"/>
      <c r="H52" s="26"/>
      <c r="I52" s="26"/>
      <c r="J52" s="26"/>
      <c r="K52" s="25">
        <f t="shared" si="12"/>
        <v>0</v>
      </c>
      <c r="L52" s="26"/>
      <c r="M52" s="26"/>
      <c r="N52" s="26"/>
      <c r="O52" s="26"/>
      <c r="P52" s="27">
        <f t="shared" si="13"/>
        <v>0</v>
      </c>
      <c r="Q52" s="26"/>
      <c r="R52" s="26"/>
      <c r="S52" s="26"/>
      <c r="T52" s="26"/>
      <c r="U52" s="25">
        <f t="shared" si="14"/>
        <v>0</v>
      </c>
      <c r="V52" s="26"/>
      <c r="W52" s="26"/>
      <c r="X52" s="26"/>
      <c r="Y52" s="26"/>
    </row>
    <row r="53" spans="1:25" ht="12.75" customHeight="1" x14ac:dyDescent="0.25">
      <c r="A53" s="68"/>
      <c r="B53" s="54" t="s">
        <v>32</v>
      </c>
      <c r="C53" s="54"/>
      <c r="D53" s="23">
        <v>40</v>
      </c>
      <c r="E53" s="24">
        <f t="shared" si="10"/>
        <v>23</v>
      </c>
      <c r="F53" s="25">
        <f t="shared" si="11"/>
        <v>2</v>
      </c>
      <c r="G53" s="26"/>
      <c r="H53" s="26">
        <v>2</v>
      </c>
      <c r="I53" s="26"/>
      <c r="J53" s="26"/>
      <c r="K53" s="25">
        <f t="shared" si="12"/>
        <v>3</v>
      </c>
      <c r="L53" s="26"/>
      <c r="M53" s="26">
        <v>3</v>
      </c>
      <c r="N53" s="26"/>
      <c r="O53" s="26"/>
      <c r="P53" s="27">
        <f t="shared" si="13"/>
        <v>1</v>
      </c>
      <c r="Q53" s="26"/>
      <c r="R53" s="26">
        <v>1</v>
      </c>
      <c r="S53" s="26"/>
      <c r="T53" s="26"/>
      <c r="U53" s="25">
        <f t="shared" si="14"/>
        <v>17</v>
      </c>
      <c r="V53" s="26">
        <v>5</v>
      </c>
      <c r="W53" s="26">
        <v>12</v>
      </c>
      <c r="X53" s="26"/>
      <c r="Y53" s="26"/>
    </row>
    <row r="54" spans="1:25" ht="12.75" customHeight="1" x14ac:dyDescent="0.25">
      <c r="A54" s="68"/>
      <c r="B54" s="66" t="s">
        <v>57</v>
      </c>
      <c r="C54" s="66"/>
      <c r="D54" s="23">
        <v>41</v>
      </c>
      <c r="E54" s="24">
        <f t="shared" si="10"/>
        <v>31</v>
      </c>
      <c r="F54" s="25">
        <f t="shared" si="11"/>
        <v>4</v>
      </c>
      <c r="G54" s="26">
        <v>2</v>
      </c>
      <c r="H54" s="26">
        <v>2</v>
      </c>
      <c r="I54" s="26"/>
      <c r="J54" s="26"/>
      <c r="K54" s="25">
        <f t="shared" si="12"/>
        <v>15</v>
      </c>
      <c r="L54" s="26">
        <v>6</v>
      </c>
      <c r="M54" s="26">
        <v>9</v>
      </c>
      <c r="N54" s="26"/>
      <c r="O54" s="26"/>
      <c r="P54" s="27">
        <f t="shared" si="13"/>
        <v>8</v>
      </c>
      <c r="Q54" s="26">
        <v>4</v>
      </c>
      <c r="R54" s="26">
        <v>4</v>
      </c>
      <c r="S54" s="26"/>
      <c r="T54" s="26"/>
      <c r="U54" s="25">
        <f t="shared" si="14"/>
        <v>4</v>
      </c>
      <c r="V54" s="26">
        <v>4</v>
      </c>
      <c r="W54" s="26">
        <v>0</v>
      </c>
      <c r="X54" s="26"/>
      <c r="Y54" s="26"/>
    </row>
    <row r="55" spans="1:25" ht="12.75" customHeight="1" x14ac:dyDescent="0.25">
      <c r="A55" s="69"/>
      <c r="B55" s="66" t="s">
        <v>58</v>
      </c>
      <c r="C55" s="66"/>
      <c r="D55" s="23">
        <v>42</v>
      </c>
      <c r="E55" s="24">
        <f t="shared" si="10"/>
        <v>0</v>
      </c>
      <c r="F55" s="25">
        <f t="shared" si="11"/>
        <v>0</v>
      </c>
      <c r="G55" s="26"/>
      <c r="H55" s="26"/>
      <c r="I55" s="26"/>
      <c r="J55" s="26"/>
      <c r="K55" s="25">
        <f t="shared" si="12"/>
        <v>0</v>
      </c>
      <c r="L55" s="26"/>
      <c r="M55" s="26"/>
      <c r="N55" s="26"/>
      <c r="O55" s="26"/>
      <c r="P55" s="27">
        <f t="shared" si="13"/>
        <v>0</v>
      </c>
      <c r="Q55" s="26"/>
      <c r="R55" s="26"/>
      <c r="S55" s="26"/>
      <c r="T55" s="26"/>
      <c r="U55" s="25">
        <f t="shared" si="14"/>
        <v>0</v>
      </c>
      <c r="V55" s="26"/>
      <c r="W55" s="26"/>
      <c r="X55" s="26"/>
      <c r="Y55" s="26"/>
    </row>
    <row r="56" spans="1:25" ht="15.75" x14ac:dyDescent="0.25">
      <c r="A56" s="9"/>
      <c r="B56" s="10"/>
      <c r="C56" s="10"/>
      <c r="D56" s="10"/>
      <c r="E56" s="10"/>
      <c r="F56" s="10"/>
      <c r="G56" s="10"/>
    </row>
    <row r="57" spans="1:25" ht="15.75" x14ac:dyDescent="0.25">
      <c r="A57" s="9"/>
      <c r="B57" s="10"/>
      <c r="C57" s="10"/>
      <c r="D57" s="10"/>
      <c r="E57" s="10"/>
      <c r="F57" s="10"/>
      <c r="G57" s="10"/>
    </row>
    <row r="58" spans="1:25" ht="15.75" x14ac:dyDescent="0.25">
      <c r="A58" s="10"/>
      <c r="B58" s="10"/>
      <c r="C58" s="38" t="s">
        <v>59</v>
      </c>
      <c r="D58" s="11"/>
      <c r="E58" s="10"/>
      <c r="G58" s="12"/>
      <c r="J58" s="9"/>
      <c r="S58" s="39" t="s">
        <v>60</v>
      </c>
    </row>
    <row r="59" spans="1:25" ht="15.75" x14ac:dyDescent="0.25">
      <c r="A59" s="10"/>
      <c r="B59" s="13"/>
      <c r="C59" s="11"/>
      <c r="D59" s="12"/>
      <c r="E59" s="10"/>
      <c r="F59" s="10"/>
      <c r="G59" s="10"/>
    </row>
    <row r="60" spans="1:25" ht="15.75" x14ac:dyDescent="0.25">
      <c r="A60" s="9"/>
      <c r="B60" s="10"/>
      <c r="C60" s="12"/>
      <c r="D60" s="10"/>
      <c r="E60" s="10"/>
      <c r="F60" s="10"/>
      <c r="G60" s="10"/>
    </row>
    <row r="61" spans="1:25" ht="15.75" x14ac:dyDescent="0.25">
      <c r="B61" s="10"/>
      <c r="C61" s="10"/>
      <c r="D61" s="10"/>
      <c r="E61" s="10"/>
      <c r="F61" s="10"/>
      <c r="G61" s="10"/>
    </row>
  </sheetData>
  <mergeCells count="72">
    <mergeCell ref="A3:E3"/>
    <mergeCell ref="F3:I3"/>
    <mergeCell ref="A4:E4"/>
    <mergeCell ref="F4:H4"/>
    <mergeCell ref="A6:C9"/>
    <mergeCell ref="D6:D9"/>
    <mergeCell ref="E6:E9"/>
    <mergeCell ref="F6:Y6"/>
    <mergeCell ref="F7:J7"/>
    <mergeCell ref="K7:O7"/>
    <mergeCell ref="A11:C11"/>
    <mergeCell ref="P7:T7"/>
    <mergeCell ref="U7:Y7"/>
    <mergeCell ref="F8:F9"/>
    <mergeCell ref="G8:H8"/>
    <mergeCell ref="I8:J8"/>
    <mergeCell ref="K8:K9"/>
    <mergeCell ref="L8:M8"/>
    <mergeCell ref="N8:O8"/>
    <mergeCell ref="P8:P9"/>
    <mergeCell ref="Q8:R8"/>
    <mergeCell ref="S8:T8"/>
    <mergeCell ref="U8:U9"/>
    <mergeCell ref="V8:W8"/>
    <mergeCell ref="X8:Y8"/>
    <mergeCell ref="A10:C10"/>
    <mergeCell ref="A12:C12"/>
    <mergeCell ref="A13:C13"/>
    <mergeCell ref="A14:A25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A55"/>
    <mergeCell ref="B26:C26"/>
    <mergeCell ref="B27:C27"/>
    <mergeCell ref="B28:C28"/>
    <mergeCell ref="B29:C29"/>
    <mergeCell ref="B35:C35"/>
    <mergeCell ref="B30:C30"/>
    <mergeCell ref="B31:C31"/>
    <mergeCell ref="B32:C32"/>
    <mergeCell ref="B33:C33"/>
    <mergeCell ref="B34:C34"/>
    <mergeCell ref="B47:C47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54:C54"/>
    <mergeCell ref="B55:C55"/>
    <mergeCell ref="B48:C48"/>
    <mergeCell ref="B49:C49"/>
    <mergeCell ref="B50:C50"/>
    <mergeCell ref="B51:C51"/>
    <mergeCell ref="B52:C52"/>
    <mergeCell ref="B53:C53"/>
  </mergeCells>
  <dataValidations count="1">
    <dataValidation type="list" allowBlank="1" showInputMessage="1" showErrorMessage="1" sqref="F4">
      <formula1>регион</formula1>
    </dataValidation>
  </dataValidations>
  <pageMargins left="0.25" right="0.25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г.Рудный</vt:lpstr>
      <vt:lpstr>г.Рудный!Область_печати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2019-09-06T03:33:35Z</dcterms:modified>
</cp:coreProperties>
</file>