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932"/>
  </bookViews>
  <sheets>
    <sheet name="г.Рудный" sheetId="22" r:id="rId1"/>
  </sheets>
  <externalReferences>
    <externalReference r:id="rId2"/>
  </externalReferences>
  <definedNames>
    <definedName name="регион">[1]СПИСКИ!$A:$A</definedName>
  </definedNames>
  <calcPr calcId="145621"/>
</workbook>
</file>

<file path=xl/calcChain.xml><?xml version="1.0" encoding="utf-8"?>
<calcChain xmlns="http://schemas.openxmlformats.org/spreadsheetml/2006/main">
  <c r="F113" i="22" l="1"/>
  <c r="E113" i="22"/>
  <c r="F112" i="22"/>
  <c r="E112" i="22"/>
  <c r="F111" i="22"/>
  <c r="E111" i="22"/>
  <c r="F110" i="22"/>
  <c r="E110" i="22"/>
  <c r="F109" i="22"/>
  <c r="E109" i="22"/>
  <c r="F108" i="22"/>
  <c r="E108" i="22"/>
  <c r="F107" i="22"/>
  <c r="E107" i="22"/>
  <c r="F106" i="22"/>
  <c r="E106" i="22"/>
  <c r="F105" i="22"/>
  <c r="E105" i="22"/>
  <c r="F104" i="22"/>
  <c r="E104" i="22"/>
  <c r="F103" i="22"/>
  <c r="E103" i="22"/>
  <c r="F102" i="22"/>
  <c r="E102" i="22"/>
  <c r="F101" i="22"/>
  <c r="E101" i="22"/>
  <c r="F100" i="22"/>
  <c r="E100" i="22"/>
  <c r="F99" i="22"/>
  <c r="E99" i="22"/>
  <c r="F98" i="22"/>
  <c r="E98" i="22"/>
  <c r="F97" i="22"/>
  <c r="E97" i="22"/>
  <c r="F96" i="22"/>
  <c r="E96" i="22"/>
  <c r="F95" i="22"/>
  <c r="E95" i="22"/>
  <c r="F93" i="22"/>
  <c r="E93" i="22"/>
  <c r="F92" i="22"/>
  <c r="E92" i="22"/>
  <c r="F91" i="22"/>
  <c r="E91" i="22"/>
  <c r="F90" i="22"/>
  <c r="E90" i="22"/>
  <c r="AF89" i="22"/>
  <c r="AE89" i="22"/>
  <c r="AD89" i="22"/>
  <c r="AC89" i="22"/>
  <c r="AB89" i="22"/>
  <c r="AA89" i="22"/>
  <c r="Z89" i="22"/>
  <c r="Y89" i="22"/>
  <c r="X89" i="22"/>
  <c r="W89" i="22"/>
  <c r="V89" i="22"/>
  <c r="U89" i="22"/>
  <c r="T89" i="22"/>
  <c r="S89" i="22"/>
  <c r="R89" i="22"/>
  <c r="Q89" i="22"/>
  <c r="P89" i="22"/>
  <c r="O89" i="22"/>
  <c r="N89" i="22"/>
  <c r="M89" i="22"/>
  <c r="L89" i="22"/>
  <c r="K89" i="22"/>
  <c r="J89" i="22"/>
  <c r="I89" i="22"/>
  <c r="H89" i="22"/>
  <c r="G89" i="22"/>
  <c r="F89" i="22"/>
  <c r="E89" i="22"/>
  <c r="F88" i="22"/>
  <c r="E88" i="22"/>
  <c r="F87" i="22"/>
  <c r="E87" i="22"/>
  <c r="AF86" i="22"/>
  <c r="AE86" i="22"/>
  <c r="AD86" i="22"/>
  <c r="AC86" i="22"/>
  <c r="AB86" i="22"/>
  <c r="AA86" i="22"/>
  <c r="Z86" i="22"/>
  <c r="Y86" i="22"/>
  <c r="X86" i="22"/>
  <c r="W86" i="22"/>
  <c r="V86" i="22"/>
  <c r="U86" i="22"/>
  <c r="T86" i="22"/>
  <c r="S86" i="22"/>
  <c r="R86" i="22"/>
  <c r="Q86" i="22"/>
  <c r="P86" i="22"/>
  <c r="O86" i="22"/>
  <c r="N86" i="22"/>
  <c r="M86" i="22"/>
  <c r="L86" i="22"/>
  <c r="K86" i="22"/>
  <c r="J86" i="22"/>
  <c r="I86" i="22"/>
  <c r="H86" i="22"/>
  <c r="G86" i="22"/>
  <c r="F86" i="22"/>
  <c r="E86" i="22"/>
  <c r="AF84" i="22"/>
  <c r="AE84" i="22"/>
  <c r="AD84" i="22"/>
  <c r="AC84" i="22"/>
  <c r="AB84" i="22"/>
  <c r="AA84" i="22"/>
  <c r="Z84" i="22"/>
  <c r="Y84" i="22"/>
  <c r="X84" i="22"/>
  <c r="W84" i="22"/>
  <c r="V84" i="22"/>
  <c r="U84" i="22"/>
  <c r="T84" i="22"/>
  <c r="S84" i="22"/>
  <c r="R84" i="22"/>
  <c r="Q84" i="22"/>
  <c r="P84" i="22"/>
  <c r="O84" i="22"/>
  <c r="N84" i="22"/>
  <c r="M84" i="22"/>
  <c r="L84" i="22"/>
  <c r="K84" i="22"/>
  <c r="J84" i="22"/>
  <c r="I84" i="22"/>
  <c r="H84" i="22"/>
  <c r="G84" i="22"/>
  <c r="F84" i="22"/>
  <c r="E84" i="22"/>
  <c r="F83" i="22"/>
  <c r="E83" i="22"/>
  <c r="F82" i="22"/>
  <c r="E82" i="22"/>
  <c r="F81" i="22"/>
  <c r="E81" i="22"/>
  <c r="F80" i="22"/>
  <c r="E80" i="22"/>
  <c r="F79" i="22"/>
  <c r="E79" i="22"/>
  <c r="F78" i="22"/>
  <c r="E78" i="22"/>
  <c r="F77" i="22"/>
  <c r="E77" i="22"/>
  <c r="F76" i="22"/>
  <c r="E76" i="22"/>
  <c r="F75" i="22"/>
  <c r="E75" i="22"/>
  <c r="F74" i="22"/>
  <c r="E74" i="22"/>
  <c r="F73" i="22"/>
  <c r="E73" i="22"/>
  <c r="F72" i="22"/>
  <c r="E72" i="22"/>
  <c r="AF70" i="22"/>
  <c r="AE70" i="22"/>
  <c r="AD70" i="22"/>
  <c r="AC70" i="22"/>
  <c r="AB70" i="22"/>
  <c r="AA70" i="22"/>
  <c r="Z70" i="22"/>
  <c r="Y70" i="22"/>
  <c r="X70" i="22"/>
  <c r="W70" i="22"/>
  <c r="V70" i="22"/>
  <c r="U70" i="22"/>
  <c r="T70" i="22"/>
  <c r="S70" i="22"/>
  <c r="R70" i="22"/>
  <c r="Q70" i="22"/>
  <c r="P70" i="22"/>
  <c r="O70" i="22"/>
  <c r="N70" i="22"/>
  <c r="M70" i="22"/>
  <c r="L70" i="22"/>
  <c r="K70" i="22"/>
  <c r="J70" i="22"/>
  <c r="I70" i="22"/>
  <c r="H70" i="22"/>
  <c r="G70" i="22"/>
  <c r="F70" i="22"/>
  <c r="E70" i="22"/>
  <c r="AF69" i="22"/>
  <c r="AE69" i="22"/>
  <c r="AD69" i="22"/>
  <c r="AC69" i="22"/>
  <c r="AB69" i="22"/>
  <c r="AA69" i="22"/>
  <c r="Z69" i="22"/>
  <c r="Y69" i="22"/>
  <c r="X69" i="22"/>
  <c r="W69" i="22"/>
  <c r="V69" i="22"/>
  <c r="U69" i="22"/>
  <c r="T69" i="22"/>
  <c r="S69" i="22"/>
  <c r="R69" i="22"/>
  <c r="Q69" i="22"/>
  <c r="P69" i="22"/>
  <c r="O69" i="22"/>
  <c r="N69" i="22"/>
  <c r="M69" i="22"/>
  <c r="L69" i="22"/>
  <c r="K69" i="22"/>
  <c r="J69" i="22"/>
  <c r="I69" i="22"/>
  <c r="H69" i="22"/>
  <c r="G69" i="22"/>
  <c r="F69" i="22"/>
  <c r="E69" i="22"/>
  <c r="F57" i="22"/>
  <c r="E57" i="22"/>
  <c r="F56" i="22"/>
  <c r="E56" i="22"/>
  <c r="F55" i="22"/>
  <c r="E55" i="22"/>
  <c r="F54" i="22"/>
  <c r="E54" i="22"/>
  <c r="F53" i="22"/>
  <c r="E53" i="22"/>
  <c r="F51" i="22"/>
  <c r="E51" i="22"/>
  <c r="F50" i="22"/>
  <c r="E50" i="22"/>
  <c r="F49" i="22"/>
  <c r="E49" i="22"/>
  <c r="F48" i="22"/>
  <c r="E48" i="22"/>
  <c r="F47" i="22"/>
  <c r="E47" i="22"/>
  <c r="F46" i="22"/>
  <c r="E46" i="22"/>
  <c r="F45" i="22"/>
  <c r="E45" i="22"/>
  <c r="F44" i="22"/>
  <c r="E44" i="22"/>
  <c r="F43" i="22"/>
  <c r="E43" i="22"/>
  <c r="F42" i="22"/>
  <c r="E42" i="22"/>
  <c r="F41" i="22"/>
  <c r="E41" i="22"/>
  <c r="F40" i="22"/>
  <c r="E40" i="22"/>
  <c r="F38" i="22"/>
  <c r="E38" i="22"/>
  <c r="F37" i="22"/>
  <c r="E37" i="22"/>
  <c r="F36" i="22"/>
  <c r="E36" i="22"/>
  <c r="F35" i="22"/>
  <c r="E35" i="22"/>
  <c r="AF34" i="22"/>
  <c r="AE34" i="22"/>
  <c r="AD34" i="22"/>
  <c r="AC34" i="22"/>
  <c r="AB34" i="22"/>
  <c r="AA34" i="22"/>
  <c r="Z34" i="22"/>
  <c r="Y34" i="22"/>
  <c r="X34" i="22"/>
  <c r="W34" i="22"/>
  <c r="V34" i="22"/>
  <c r="U34" i="22"/>
  <c r="T34" i="22"/>
  <c r="S34" i="22"/>
  <c r="R34" i="22"/>
  <c r="Q34" i="22"/>
  <c r="P34" i="22"/>
  <c r="O34" i="22"/>
  <c r="N34" i="22"/>
  <c r="M34" i="22"/>
  <c r="L34" i="22"/>
  <c r="K34" i="22"/>
  <c r="J34" i="22"/>
  <c r="I34" i="22"/>
  <c r="H34" i="22"/>
  <c r="G34" i="22"/>
  <c r="F34" i="22"/>
  <c r="E34" i="22"/>
  <c r="F33" i="22"/>
  <c r="E33" i="22"/>
  <c r="F32" i="22"/>
  <c r="E32" i="22"/>
  <c r="AF31" i="22"/>
  <c r="AE31" i="22"/>
  <c r="AD31" i="22"/>
  <c r="AC31" i="22"/>
  <c r="AB31" i="22"/>
  <c r="AA31" i="22"/>
  <c r="Z31" i="22"/>
  <c r="Y31" i="22"/>
  <c r="X31" i="22"/>
  <c r="W31" i="22"/>
  <c r="V31" i="22"/>
  <c r="U31" i="22"/>
  <c r="T31" i="22"/>
  <c r="S31" i="22"/>
  <c r="R31" i="22"/>
  <c r="Q31" i="22"/>
  <c r="P31" i="22"/>
  <c r="O31" i="22"/>
  <c r="N31" i="22"/>
  <c r="M31" i="22"/>
  <c r="L31" i="22"/>
  <c r="K31" i="22"/>
  <c r="J31" i="22"/>
  <c r="I31" i="22"/>
  <c r="H31" i="22"/>
  <c r="G31" i="22"/>
  <c r="F31" i="22"/>
  <c r="E31" i="22"/>
  <c r="AF29" i="22"/>
  <c r="AE29" i="22"/>
  <c r="AD29" i="22"/>
  <c r="AC29" i="22"/>
  <c r="AB29" i="22"/>
  <c r="AA29" i="22"/>
  <c r="Z29" i="22"/>
  <c r="Y29" i="22"/>
  <c r="X29" i="22"/>
  <c r="W29" i="22"/>
  <c r="V29" i="22"/>
  <c r="U29" i="22"/>
  <c r="T29" i="22"/>
  <c r="T14" i="22" s="1"/>
  <c r="S29" i="22"/>
  <c r="R29" i="22"/>
  <c r="R14" i="22" s="1"/>
  <c r="Q29" i="22"/>
  <c r="P29" i="22"/>
  <c r="P14" i="22" s="1"/>
  <c r="O29" i="22"/>
  <c r="N29" i="22"/>
  <c r="N14" i="22" s="1"/>
  <c r="M29" i="22"/>
  <c r="L29" i="22"/>
  <c r="K29" i="22"/>
  <c r="J29" i="22"/>
  <c r="I29" i="22"/>
  <c r="H29" i="22"/>
  <c r="G29" i="22"/>
  <c r="F29" i="22"/>
  <c r="E29" i="22"/>
  <c r="F28" i="22"/>
  <c r="E28" i="22"/>
  <c r="F27" i="22"/>
  <c r="E27" i="22"/>
  <c r="F26" i="22"/>
  <c r="E26" i="22"/>
  <c r="F25" i="22"/>
  <c r="E25" i="22"/>
  <c r="F24" i="22"/>
  <c r="E24" i="22"/>
  <c r="F23" i="22"/>
  <c r="E23" i="22"/>
  <c r="F22" i="22"/>
  <c r="E22" i="22"/>
  <c r="F21" i="22"/>
  <c r="E21" i="22"/>
  <c r="F20" i="22"/>
  <c r="E20" i="22"/>
  <c r="F19" i="22"/>
  <c r="E19" i="22"/>
  <c r="F18" i="22"/>
  <c r="E18" i="22"/>
  <c r="F17" i="22"/>
  <c r="F15" i="22" s="1"/>
  <c r="F14" i="22" s="1"/>
  <c r="E17" i="22"/>
  <c r="E15" i="22" s="1"/>
  <c r="E14" i="22" s="1"/>
  <c r="AF15" i="22"/>
  <c r="AE15" i="22"/>
  <c r="AD15" i="22"/>
  <c r="AD14" i="22" s="1"/>
  <c r="AC15" i="22"/>
  <c r="AC14" i="22" s="1"/>
  <c r="AB15" i="22"/>
  <c r="AA15" i="22"/>
  <c r="AA14" i="22" s="1"/>
  <c r="Z15" i="22"/>
  <c r="Z14" i="22" s="1"/>
  <c r="Y15" i="22"/>
  <c r="Y14" i="22" s="1"/>
  <c r="X15" i="22"/>
  <c r="W15" i="22"/>
  <c r="V15" i="22"/>
  <c r="V14" i="22" s="1"/>
  <c r="J15" i="22"/>
  <c r="I15" i="22"/>
  <c r="H15" i="22"/>
  <c r="G15" i="22"/>
  <c r="AF14" i="22"/>
  <c r="AB14" i="22"/>
  <c r="X14" i="22"/>
  <c r="U14" i="22"/>
  <c r="S14" i="22"/>
  <c r="Q14" i="22"/>
  <c r="O14" i="22"/>
  <c r="M14" i="22"/>
  <c r="K14" i="22"/>
  <c r="L14" i="22" l="1"/>
  <c r="J14" i="22"/>
  <c r="AE14" i="22"/>
  <c r="H14" i="22"/>
  <c r="G14" i="22"/>
  <c r="I14" i="22"/>
  <c r="W14" i="22"/>
</calcChain>
</file>

<file path=xl/sharedStrings.xml><?xml version="1.0" encoding="utf-8"?>
<sst xmlns="http://schemas.openxmlformats.org/spreadsheetml/2006/main" count="259" uniqueCount="113">
  <si>
    <t>жоғары және жоғары оқу орнынаң кейінгі / высшее и послевузовское</t>
  </si>
  <si>
    <t>оның ішінде әйел адамдар /из них женщин</t>
  </si>
  <si>
    <t>жалпы орта / общее среднее</t>
  </si>
  <si>
    <t>А</t>
  </si>
  <si>
    <t>В</t>
  </si>
  <si>
    <t xml:space="preserve">қалалық жерде </t>
  </si>
  <si>
    <t>в городской местности</t>
  </si>
  <si>
    <t>в сельской местности</t>
  </si>
  <si>
    <t>2.1.</t>
  </si>
  <si>
    <t>2.2.</t>
  </si>
  <si>
    <t>2.3.</t>
  </si>
  <si>
    <t>2.4.</t>
  </si>
  <si>
    <t>2.5.</t>
  </si>
  <si>
    <t>2.6.</t>
  </si>
  <si>
    <t>2.7.</t>
  </si>
  <si>
    <t>2.8.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</si>
  <si>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</si>
  <si>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</si>
  <si>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</si>
  <si>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</si>
  <si>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</si>
  <si>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</si>
  <si>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</si>
  <si>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</si>
  <si>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</si>
  <si>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</si>
  <si>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 xml:space="preserve">ауылдық жерде </t>
  </si>
  <si>
    <t xml:space="preserve">Жеке пәндерді оқытатын (директорлар мен директорлардың орынбасарлары мен қоса) мұғалімдер бойынша туралы мәліметтер </t>
  </si>
  <si>
    <t xml:space="preserve">Сведения о распределении учителей, преподающих отдельные предметы (включая директоров и заместителей директоров) </t>
  </si>
  <si>
    <t>Білімі бар мұғалімдер  / Учителя, имеющие образование</t>
  </si>
  <si>
    <t>№</t>
  </si>
  <si>
    <t xml:space="preserve">барлығы / бсего </t>
  </si>
  <si>
    <t>оның ішінде әйел адамдар /из них женщинт(из графы 1)</t>
  </si>
  <si>
    <t>оның ішінде білімі бойынша / из них по образованию</t>
  </si>
  <si>
    <t>оның ішінде жасы бойынша / из них по возрасту</t>
  </si>
  <si>
    <t>зейнеткерлік жаста / пенсионный возраст</t>
  </si>
  <si>
    <t>техникалық және кәсіби / 
техническое и профессиональное</t>
  </si>
  <si>
    <t>25 жасқа дейін / до 25 лет</t>
  </si>
  <si>
    <t>25 жастан 29 жасқа дейін  /от 25 до 29 лет</t>
  </si>
  <si>
    <t>30 жастан 34 жасқа дейін / от 30 до 34 лет</t>
  </si>
  <si>
    <t>35 жастан 39 жасқа дейін / от 35 до 39 лет</t>
  </si>
  <si>
    <t xml:space="preserve"> 40 жастан  44  жасқа дейін / от 40 до 44 лет</t>
  </si>
  <si>
    <t xml:space="preserve"> 45 жастан  49  жасқа дейін / от 45 до 49 лет</t>
  </si>
  <si>
    <t xml:space="preserve"> 50 жастан  54  жасқа дейін / от 50 до 54 лет</t>
  </si>
  <si>
    <t xml:space="preserve"> 55 жастан  59  жасқа дейін / от 55 до 59 лет</t>
  </si>
  <si>
    <t>59 жастан жоғары / свыше 59 лет</t>
  </si>
  <si>
    <t>ер адамдар / мужчины</t>
  </si>
  <si>
    <t>әйел адамдар / женщины</t>
  </si>
  <si>
    <t xml:space="preserve">барлығы / всего </t>
  </si>
  <si>
    <t>1-4 сыныптардың мұғалімдері/ учителя 1-4 классов</t>
  </si>
  <si>
    <t>бастауыш сыныптардын мұғалімдері/ учителя начальных классов</t>
  </si>
  <si>
    <t>ағылшын тілі / английского языка</t>
  </si>
  <si>
    <t>неміс тілі / немецкого языка</t>
  </si>
  <si>
    <t>француз тілі /  французского языка</t>
  </si>
  <si>
    <t>басқа шетел тілдері / других иностранных языков</t>
  </si>
  <si>
    <t>информатика  / информатики</t>
  </si>
  <si>
    <t>өзін-өзі тану / самопознания</t>
  </si>
  <si>
    <t>дене тәрбиесі / физической культуры</t>
  </si>
  <si>
    <t>көркем еңбек / художественный труд</t>
  </si>
  <si>
    <t>5-11(12) сыныптардың мұғалімдері/ учителя 5-11(12) классов</t>
  </si>
  <si>
    <t>қазақ тілі мен әдебиеті / казахского языка и литературы</t>
  </si>
  <si>
    <t>оның ішінде қазақ тілінде оқитын мектептерде (сыныптарда) / из них в  школах (классах) с казахским языком обучения</t>
  </si>
  <si>
    <t>оның  ішінде (орыс, өзбек, ұйғыр немесе тәжік) тілінде оқытатын мектептерде (сыныптарда) / из них в  школах (классах) с (русским, узбекским, уйгурским или таджикским) языком обучения</t>
  </si>
  <si>
    <t>орыс тілі мен әдебиеті / русского языка и литературы</t>
  </si>
  <si>
    <t>оның ішінде (қазақ, өзбек, ұйғыр немесе тәжік) тілінде оқытатын мектептерде (сыныптарда) / из них в школах (классах) с (казахским, узбекским, уйгурским или таджикским) языком обучения</t>
  </si>
  <si>
    <t xml:space="preserve">дінтану
религиоведение
</t>
  </si>
  <si>
    <t>математика / математики</t>
  </si>
  <si>
    <t>физика / физики</t>
  </si>
  <si>
    <t>химия  /   химии</t>
  </si>
  <si>
    <t>география / географии</t>
  </si>
  <si>
    <t>биология / биологии</t>
  </si>
  <si>
    <t xml:space="preserve">музыка / музыки </t>
  </si>
  <si>
    <t>АӘД ұйымдастырушы оқытушылары / преподавателей- организаторов НВП</t>
  </si>
  <si>
    <t>сызу және бейнелеу өнері / изобразительного искусства и черчения</t>
  </si>
  <si>
    <t>басқа пәндер / других предметов</t>
  </si>
  <si>
    <t>Индексі: № РИК 83 нысан II бөлім</t>
  </si>
  <si>
    <t>Индекс: форма № РИК 83 раздел II</t>
  </si>
  <si>
    <t xml:space="preserve">Барлығы мұғалімдер (2, 3 жол бойынша) (адам) 
Всего учителей (сумма строк 2, 3) (чел)
</t>
  </si>
  <si>
    <t>барлығы 1-4 сыныптардың мұғалімдері  (2.1-2.12 жол бойынша) всего учителей 1-4 классы (сумма строк 2.1-2.12)</t>
  </si>
  <si>
    <t>қазақ тілі мен әдебиеті орыс тілінде оқытатын мектептерде / казахского языка и литературы в школах с русским языком обучения</t>
  </si>
  <si>
    <t>орыс тілі мен әдебиеті қазақ тілінде оқытатын мектептерде/ русского языка и литературы в школах с казахским языком обучения</t>
  </si>
  <si>
    <t>2.9.</t>
  </si>
  <si>
    <t>2.10.</t>
  </si>
  <si>
    <t>2.11.</t>
  </si>
  <si>
    <t>2.12.</t>
  </si>
  <si>
    <t>барлығы 5-11(12) сыныптардың мұғалімдері (3.1-3.22 жолдардың қосындысы)
всего учителей 5-11(12) классов (сумма строк 3.1-3.22)</t>
  </si>
  <si>
    <t>3.1.1.</t>
  </si>
  <si>
    <t>3.1.2.</t>
  </si>
  <si>
    <t>оның ішінде орыс тілінде оқытатын мектептерде (сыныптарда) /                               из них в школах (классах) с русским языком обучения</t>
  </si>
  <si>
    <t>3.2.1.</t>
  </si>
  <si>
    <t>3.2.2.</t>
  </si>
  <si>
    <t>ана тілі мен әдебиеті (өзбек, ұйғыр немесе тәжік) / родного языка и литературы     (узбекский, уйгурский или таджикский)</t>
  </si>
  <si>
    <t xml:space="preserve">тарих, құқық негіздері / истории, основы права </t>
  </si>
  <si>
    <t>3.4.1.</t>
  </si>
  <si>
    <t>3.11.</t>
  </si>
  <si>
    <t>3.12.</t>
  </si>
  <si>
    <t>3.13.</t>
  </si>
  <si>
    <t>3.14.</t>
  </si>
  <si>
    <t>3.15.</t>
  </si>
  <si>
    <t>музыка/ музыки</t>
  </si>
  <si>
    <t>3.16.</t>
  </si>
  <si>
    <t>3.17.</t>
  </si>
  <si>
    <t>3.18.</t>
  </si>
  <si>
    <t>еңбекке баулу/ трудового обучения</t>
  </si>
  <si>
    <t>3.19.</t>
  </si>
  <si>
    <t>3.20.</t>
  </si>
  <si>
    <t>көркем еңбек/ художественный труд</t>
  </si>
  <si>
    <t>3.21.</t>
  </si>
  <si>
    <t>3.22.</t>
  </si>
  <si>
    <t xml:space="preserve">Кезеңділігі: жылдық 
</t>
  </si>
  <si>
    <t>Периодичность: годовая</t>
  </si>
  <si>
    <t>оның ішінде/ из них:</t>
  </si>
  <si>
    <t>Руководитель ГУ "Рудненский городской отдел образования" акимата города Рудного __________________________ К.Канешов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</si>
</sst>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84">
    <xf numFmtId="0" fontId="0" fillId="0" borderId="0" xfId="0"/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 wrapText="1"/>
    </xf>
    <xf numFmtId="0" fontId="0" fillId="0" borderId="0" xfId="0" applyFill="1"/>
    <xf numFmtId="0" fontId="2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3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/>
    </xf>
    <xf numFmtId="17" fontId="1" fillId="5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 wrapText="1"/>
    </xf>
    <xf numFmtId="0" fontId="0" fillId="2" borderId="0" xfId="0" applyFill="1"/>
    <xf numFmtId="0" fontId="3" fillId="6" borderId="2" xfId="0" applyFont="1" applyFill="1" applyBorder="1" applyAlignment="1">
      <alignment horizontal="center" vertical="top" wrapText="1"/>
    </xf>
    <xf numFmtId="0" fontId="3" fillId="6" borderId="6" xfId="0" applyFont="1" applyFill="1" applyBorder="1" applyAlignment="1">
      <alignment horizontal="center" vertical="top" wrapText="1"/>
    </xf>
    <xf numFmtId="0" fontId="1" fillId="7" borderId="0" xfId="0" applyFont="1" applyFill="1" applyBorder="1" applyAlignment="1">
      <alignment horizontal="center" vertical="center" textRotation="90" wrapText="1"/>
    </xf>
    <xf numFmtId="0" fontId="1" fillId="7" borderId="0" xfId="0" applyFont="1" applyFill="1" applyBorder="1" applyAlignment="1">
      <alignment horizontal="left" vertical="top" wrapText="1"/>
    </xf>
    <xf numFmtId="17" fontId="1" fillId="7" borderId="0" xfId="0" applyNumberFormat="1" applyFont="1" applyFill="1" applyBorder="1" applyAlignment="1">
      <alignment horizontal="center" vertical="center" wrapText="1"/>
    </xf>
    <xf numFmtId="3" fontId="2" fillId="7" borderId="0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6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5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left" vertical="top" wrapText="1"/>
    </xf>
    <xf numFmtId="0" fontId="8" fillId="6" borderId="1" xfId="1" applyFont="1" applyFill="1" applyBorder="1" applyAlignment="1">
      <alignment horizontal="center" vertical="center" textRotation="90" wrapText="1"/>
    </xf>
    <xf numFmtId="0" fontId="8" fillId="6" borderId="7" xfId="1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vertical="top" wrapText="1"/>
    </xf>
    <xf numFmtId="0" fontId="1" fillId="5" borderId="6" xfId="0" applyFont="1" applyFill="1" applyBorder="1" applyAlignment="1">
      <alignment vertical="top" wrapText="1"/>
    </xf>
    <xf numFmtId="0" fontId="3" fillId="6" borderId="2" xfId="0" applyFont="1" applyFill="1" applyBorder="1" applyAlignment="1">
      <alignment horizontal="center" vertical="top" wrapText="1"/>
    </xf>
    <xf numFmtId="0" fontId="3" fillId="6" borderId="1" xfId="1" applyFont="1" applyFill="1" applyBorder="1" applyAlignment="1">
      <alignment horizontal="center" vertical="center" textRotation="90" wrapText="1"/>
    </xf>
    <xf numFmtId="0" fontId="3" fillId="6" borderId="7" xfId="1" applyFont="1" applyFill="1" applyBorder="1" applyAlignment="1">
      <alignment horizontal="center" vertical="center" textRotation="90" wrapText="1"/>
    </xf>
    <xf numFmtId="0" fontId="1" fillId="6" borderId="2" xfId="0" applyFont="1" applyFill="1" applyBorder="1" applyAlignment="1">
      <alignment horizontal="center" vertical="top"/>
    </xf>
    <xf numFmtId="0" fontId="1" fillId="6" borderId="4" xfId="0" applyFont="1" applyFill="1" applyBorder="1" applyAlignment="1">
      <alignment horizontal="center" vertical="top" wrapText="1"/>
    </xf>
    <xf numFmtId="0" fontId="1" fillId="6" borderId="5" xfId="0" applyFont="1" applyFill="1" applyBorder="1" applyAlignment="1">
      <alignment horizontal="center" vertical="top" wrapText="1"/>
    </xf>
    <xf numFmtId="0" fontId="1" fillId="6" borderId="6" xfId="0" applyFont="1" applyFill="1" applyBorder="1" applyAlignment="1">
      <alignment horizontal="center" vertical="top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3">
    <cellStyle name="Обычный" xfId="0" builtinId="0"/>
    <cellStyle name="Обычный 2" xfId="2"/>
    <cellStyle name="Обычный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%20&#1056;&#1048;&#1050;%2083%20&#1076;&#1083;&#1103;%20&#1088;&#1072;&#1073;&#1086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ИК 83 раздел 1 "/>
      <sheetName val="РИК 83 раздел 2"/>
      <sheetName val="РИК 83 раздел 3"/>
      <sheetName val="РИК 83 раздел 4"/>
      <sheetName val="РИК 83 раздел 5 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Регион/Район</v>
          </cell>
        </row>
        <row r="4">
          <cell r="A4" t="str">
            <v>Итого по РК</v>
          </cell>
        </row>
        <row r="5">
          <cell r="A5" t="str">
            <v>Акмолинская область</v>
          </cell>
        </row>
        <row r="6">
          <cell r="A6" t="str">
            <v>г. Кокшетау</v>
          </cell>
        </row>
        <row r="7">
          <cell r="A7" t="str">
            <v>г. Степногорск</v>
          </cell>
        </row>
        <row r="8">
          <cell r="A8" t="str">
            <v>Аккольский</v>
          </cell>
        </row>
        <row r="9">
          <cell r="A9" t="str">
            <v>Aршалынский</v>
          </cell>
        </row>
        <row r="10">
          <cell r="A10" t="str">
            <v>Астраханский</v>
          </cell>
        </row>
        <row r="11">
          <cell r="A11" t="str">
            <v>Атбасарский</v>
          </cell>
        </row>
        <row r="12">
          <cell r="A12" t="str">
            <v>Буландынский</v>
          </cell>
        </row>
        <row r="13">
          <cell r="A13" t="str">
            <v>Бурабайский</v>
          </cell>
        </row>
        <row r="14">
          <cell r="A14" t="str">
            <v>Егиндыкольский</v>
          </cell>
        </row>
        <row r="15">
          <cell r="A15" t="str">
            <v>Енбекшильдерский</v>
          </cell>
        </row>
        <row r="16">
          <cell r="A16" t="str">
            <v>Ерейментауский</v>
          </cell>
        </row>
        <row r="17">
          <cell r="A17" t="str">
            <v>Есильский</v>
          </cell>
        </row>
        <row r="18">
          <cell r="A18" t="str">
            <v>Жаксынский</v>
          </cell>
        </row>
        <row r="19">
          <cell r="A19" t="str">
            <v>Жаркаинский</v>
          </cell>
        </row>
        <row r="20">
          <cell r="A20" t="str">
            <v>Зерендинский</v>
          </cell>
        </row>
        <row r="21">
          <cell r="A21" t="str">
            <v>Коргалжынский</v>
          </cell>
        </row>
        <row r="22">
          <cell r="A22" t="str">
            <v>Сандыктауский</v>
          </cell>
        </row>
        <row r="23">
          <cell r="A23" t="str">
            <v>Целиноградский</v>
          </cell>
        </row>
        <row r="24">
          <cell r="A24" t="str">
            <v>Шортандинский</v>
          </cell>
        </row>
        <row r="25">
          <cell r="A25" t="str">
            <v>Областные школы</v>
          </cell>
        </row>
        <row r="26">
          <cell r="A26" t="str">
            <v>Актюбинская область</v>
          </cell>
        </row>
        <row r="27">
          <cell r="A27" t="str">
            <v>г. Актобе</v>
          </cell>
        </row>
        <row r="28">
          <cell r="A28" t="str">
            <v>Алгинский</v>
          </cell>
        </row>
        <row r="29">
          <cell r="A29" t="str">
            <v>Айтекебийский</v>
          </cell>
        </row>
        <row r="30">
          <cell r="A30" t="str">
            <v xml:space="preserve"> Байганинский</v>
          </cell>
        </row>
        <row r="31">
          <cell r="A31" t="str">
            <v>Иргизский</v>
          </cell>
        </row>
        <row r="32">
          <cell r="A32" t="str">
            <v>Каргалинский</v>
          </cell>
        </row>
        <row r="33">
          <cell r="A33" t="str">
            <v>Мартукский</v>
          </cell>
        </row>
        <row r="34">
          <cell r="A34" t="str">
            <v>Мугалжарский</v>
          </cell>
        </row>
        <row r="35">
          <cell r="A35" t="str">
            <v>Темирский</v>
          </cell>
        </row>
        <row r="36">
          <cell r="A36" t="str">
            <v>Уилский</v>
          </cell>
        </row>
        <row r="37">
          <cell r="A37" t="str">
            <v>Хобдинский</v>
          </cell>
        </row>
        <row r="38">
          <cell r="A38" t="str">
            <v>Хромтауский</v>
          </cell>
        </row>
        <row r="39">
          <cell r="A39" t="str">
            <v>Шалкарский</v>
          </cell>
        </row>
        <row r="40">
          <cell r="A40" t="str">
            <v>Областные школы</v>
          </cell>
        </row>
        <row r="41">
          <cell r="A41" t="str">
            <v>Алматинская область</v>
          </cell>
        </row>
        <row r="42">
          <cell r="A42" t="str">
            <v>Аксуский</v>
          </cell>
        </row>
        <row r="43">
          <cell r="A43" t="str">
            <v>Алакольский</v>
          </cell>
        </row>
        <row r="44">
          <cell r="A44" t="str">
            <v>Балхашский</v>
          </cell>
        </row>
        <row r="45">
          <cell r="A45" t="str">
            <v>Енбекшиказахский</v>
          </cell>
        </row>
        <row r="46">
          <cell r="A46" t="str">
            <v>Ескельдинский</v>
          </cell>
        </row>
        <row r="47">
          <cell r="A47" t="str">
            <v>Жамбылский</v>
          </cell>
        </row>
        <row r="48">
          <cell r="A48" t="str">
            <v>Илийский</v>
          </cell>
        </row>
        <row r="49">
          <cell r="A49" t="str">
            <v>Каратальский</v>
          </cell>
        </row>
        <row r="50">
          <cell r="A50" t="str">
            <v>Карасайский</v>
          </cell>
        </row>
        <row r="51">
          <cell r="A51" t="str">
            <v>Кербулакский</v>
          </cell>
        </row>
        <row r="52">
          <cell r="A52" t="str">
            <v>Коксуский</v>
          </cell>
        </row>
        <row r="53">
          <cell r="A53" t="str">
            <v>Панфиловский</v>
          </cell>
        </row>
        <row r="54">
          <cell r="A54" t="str">
            <v>Райымбекский</v>
          </cell>
        </row>
        <row r="55">
          <cell r="A55" t="str">
            <v>Саркандский</v>
          </cell>
        </row>
        <row r="56">
          <cell r="A56" t="str">
            <v>Талгарский</v>
          </cell>
        </row>
        <row r="57">
          <cell r="A57" t="str">
            <v>Уйгурский</v>
          </cell>
        </row>
        <row r="58">
          <cell r="A58" t="str">
            <v>г.Капшагай</v>
          </cell>
        </row>
        <row r="59">
          <cell r="A59" t="str">
            <v>г.Талдыкорган</v>
          </cell>
        </row>
        <row r="60">
          <cell r="A60" t="str">
            <v>г.Текели</v>
          </cell>
        </row>
        <row r="61">
          <cell r="A61" t="str">
            <v>Областные школы</v>
          </cell>
        </row>
        <row r="62">
          <cell r="A62" t="str">
            <v>Атырауская область</v>
          </cell>
        </row>
        <row r="63">
          <cell r="A63" t="str">
            <v>Жылыойский</v>
          </cell>
        </row>
        <row r="64">
          <cell r="A64" t="str">
            <v>Индерский</v>
          </cell>
        </row>
        <row r="65">
          <cell r="A65" t="str">
            <v>Исатайский</v>
          </cell>
        </row>
        <row r="66">
          <cell r="A66" t="str">
            <v>Курмангазинский</v>
          </cell>
        </row>
        <row r="67">
          <cell r="A67" t="str">
            <v>Кзылкогинский</v>
          </cell>
        </row>
        <row r="68">
          <cell r="A68" t="str">
            <v>Макатский</v>
          </cell>
        </row>
        <row r="69">
          <cell r="A69" t="str">
            <v>Махамбетский</v>
          </cell>
        </row>
        <row r="70">
          <cell r="A70" t="str">
            <v>г. Атырау</v>
          </cell>
        </row>
        <row r="71">
          <cell r="A71" t="str">
            <v>Областные школы</v>
          </cell>
        </row>
        <row r="72">
          <cell r="A72" t="str">
            <v>Западно-Казахстанская область</v>
          </cell>
        </row>
        <row r="73">
          <cell r="A73" t="str">
            <v>г. Уральск</v>
          </cell>
        </row>
        <row r="74">
          <cell r="A74" t="str">
            <v xml:space="preserve">Акжаикский </v>
          </cell>
        </row>
        <row r="75">
          <cell r="A75" t="str">
            <v xml:space="preserve">Бурлинский </v>
          </cell>
        </row>
        <row r="76">
          <cell r="A76" t="str">
            <v xml:space="preserve">Жангалинский </v>
          </cell>
        </row>
        <row r="77">
          <cell r="A77" t="str">
            <v xml:space="preserve">Жанибекский </v>
          </cell>
        </row>
        <row r="78">
          <cell r="A78" t="str">
            <v xml:space="preserve">Зеленовский </v>
          </cell>
        </row>
        <row r="79">
          <cell r="A79" t="str">
            <v xml:space="preserve">Казталовский </v>
          </cell>
        </row>
        <row r="80">
          <cell r="A80" t="str">
            <v xml:space="preserve">Каратобинский </v>
          </cell>
        </row>
        <row r="81">
          <cell r="A81" t="str">
            <v xml:space="preserve">Бокейординский </v>
          </cell>
        </row>
        <row r="82">
          <cell r="A82" t="str">
            <v xml:space="preserve">Сырымский </v>
          </cell>
        </row>
        <row r="83">
          <cell r="A83" t="str">
            <v xml:space="preserve">Таскалинский </v>
          </cell>
        </row>
        <row r="84">
          <cell r="A84" t="str">
            <v xml:space="preserve">Теректинский </v>
          </cell>
        </row>
        <row r="85">
          <cell r="A85" t="str">
            <v xml:space="preserve">Чингирлауский </v>
          </cell>
        </row>
        <row r="86">
          <cell r="A86" t="str">
            <v>Областные школы</v>
          </cell>
        </row>
        <row r="87">
          <cell r="A87" t="str">
            <v>Жамбылская область</v>
          </cell>
        </row>
        <row r="88">
          <cell r="A88" t="str">
            <v>г. Тараз</v>
          </cell>
        </row>
        <row r="89">
          <cell r="A89" t="str">
            <v>Байзаковский</v>
          </cell>
        </row>
        <row r="90">
          <cell r="A90" t="str">
            <v>Жамбылский</v>
          </cell>
        </row>
        <row r="91">
          <cell r="A91" t="str">
            <v>Жуалынский</v>
          </cell>
        </row>
        <row r="92">
          <cell r="A92" t="str">
            <v>Кордайский</v>
          </cell>
        </row>
        <row r="93">
          <cell r="A93" t="str">
            <v>Т.Рыскулова</v>
          </cell>
        </row>
        <row r="94">
          <cell r="A94" t="str">
            <v>Меркенский</v>
          </cell>
        </row>
        <row r="95">
          <cell r="A95" t="str">
            <v xml:space="preserve"> Мойынкумский</v>
          </cell>
        </row>
        <row r="96">
          <cell r="A96" t="str">
            <v xml:space="preserve"> Сарысуский</v>
          </cell>
        </row>
        <row r="97">
          <cell r="A97" t="str">
            <v>Таласский</v>
          </cell>
        </row>
        <row r="98">
          <cell r="A98" t="str">
            <v>Шуйский</v>
          </cell>
        </row>
        <row r="99">
          <cell r="A99" t="str">
            <v>Областные школы</v>
          </cell>
        </row>
        <row r="100">
          <cell r="A100" t="str">
            <v>Карагандинская область</v>
          </cell>
        </row>
        <row r="101">
          <cell r="A101" t="str">
            <v>г. Караганда</v>
          </cell>
        </row>
        <row r="102">
          <cell r="A102" t="str">
            <v>г. Балхаш.</v>
          </cell>
        </row>
        <row r="103">
          <cell r="A103" t="str">
            <v>г. Жезказган</v>
          </cell>
        </row>
        <row r="104">
          <cell r="A104" t="str">
            <v>г. Каражал</v>
          </cell>
        </row>
        <row r="105">
          <cell r="A105" t="str">
            <v>г. Приозерск</v>
          </cell>
        </row>
        <row r="106">
          <cell r="A106" t="str">
            <v>г.Сарань</v>
          </cell>
        </row>
        <row r="107">
          <cell r="A107" t="str">
            <v>г. Сатпаев</v>
          </cell>
        </row>
        <row r="108">
          <cell r="A108" t="str">
            <v>г. Темиртау</v>
          </cell>
        </row>
        <row r="109">
          <cell r="A109" t="str">
            <v>г. Шахтинск</v>
          </cell>
        </row>
        <row r="110">
          <cell r="A110" t="str">
            <v xml:space="preserve">Абайский </v>
          </cell>
        </row>
        <row r="111">
          <cell r="A111" t="str">
            <v xml:space="preserve">Актогайский </v>
          </cell>
        </row>
        <row r="112">
          <cell r="A112" t="str">
            <v xml:space="preserve">Бухар-Жырауский </v>
          </cell>
        </row>
        <row r="113">
          <cell r="A113" t="str">
            <v xml:space="preserve">Жанааркинский </v>
          </cell>
        </row>
        <row r="114">
          <cell r="A114" t="str">
            <v xml:space="preserve">Каркаралинский </v>
          </cell>
        </row>
        <row r="115">
          <cell r="A115" t="str">
            <v xml:space="preserve">Hуринский </v>
          </cell>
        </row>
        <row r="116">
          <cell r="A116" t="str">
            <v xml:space="preserve">Осакаровский </v>
          </cell>
        </row>
        <row r="117">
          <cell r="A117" t="str">
            <v xml:space="preserve">Улытауский </v>
          </cell>
        </row>
        <row r="118">
          <cell r="A118" t="str">
            <v xml:space="preserve">Шетский </v>
          </cell>
        </row>
        <row r="119">
          <cell r="A119" t="str">
            <v>Областные школы</v>
          </cell>
        </row>
        <row r="120">
          <cell r="A120" t="str">
            <v>Костанайская область</v>
          </cell>
        </row>
        <row r="121">
          <cell r="A121" t="str">
            <v>Алтынсаринский</v>
          </cell>
        </row>
        <row r="122">
          <cell r="A122" t="str">
            <v>Амангельдинский</v>
          </cell>
        </row>
        <row r="123">
          <cell r="A123" t="str">
            <v>Аулиекольский</v>
          </cell>
        </row>
        <row r="124">
          <cell r="A124" t="str">
            <v>Денисовский</v>
          </cell>
        </row>
        <row r="125">
          <cell r="A125" t="str">
            <v>Жангельдинский</v>
          </cell>
        </row>
        <row r="126">
          <cell r="A126" t="str">
            <v>Житикаринский</v>
          </cell>
        </row>
        <row r="127">
          <cell r="A127" t="str">
            <v>Камыстинский</v>
          </cell>
        </row>
        <row r="128">
          <cell r="A128" t="str">
            <v>Карабалыкский</v>
          </cell>
        </row>
        <row r="129">
          <cell r="A129" t="str">
            <v>Карасуский</v>
          </cell>
        </row>
        <row r="130">
          <cell r="A130" t="str">
            <v>Костанайский</v>
          </cell>
        </row>
        <row r="131">
          <cell r="A131" t="str">
            <v>Мендыкаринский</v>
          </cell>
        </row>
        <row r="132">
          <cell r="A132" t="str">
            <v>Наурзумский</v>
          </cell>
        </row>
        <row r="133">
          <cell r="A133" t="str">
            <v>Сарыкольский</v>
          </cell>
        </row>
        <row r="134">
          <cell r="A134" t="str">
            <v>Тарановский</v>
          </cell>
        </row>
        <row r="135">
          <cell r="A135" t="str">
            <v>Узункольский</v>
          </cell>
        </row>
        <row r="136">
          <cell r="A136" t="str">
            <v>Федоровский</v>
          </cell>
        </row>
        <row r="137">
          <cell r="A137" t="str">
            <v>г. Аркалык</v>
          </cell>
        </row>
        <row r="138">
          <cell r="A138" t="str">
            <v>г. Костанай</v>
          </cell>
        </row>
        <row r="139">
          <cell r="A139" t="str">
            <v>г. Лисаковск</v>
          </cell>
        </row>
        <row r="140">
          <cell r="A140" t="str">
            <v>г. Рудный</v>
          </cell>
        </row>
        <row r="141">
          <cell r="A141" t="str">
            <v>Областные школы</v>
          </cell>
        </row>
        <row r="142">
          <cell r="A142" t="str">
            <v>Кызылординская область</v>
          </cell>
        </row>
        <row r="143">
          <cell r="A143" t="str">
            <v>г.Кызылорда</v>
          </cell>
        </row>
        <row r="144">
          <cell r="A144" t="str">
            <v>Аральский</v>
          </cell>
        </row>
        <row r="145">
          <cell r="A145" t="str">
            <v xml:space="preserve"> Жалагашский</v>
          </cell>
        </row>
        <row r="146">
          <cell r="A146" t="str">
            <v>Жанакорганский</v>
          </cell>
        </row>
        <row r="147">
          <cell r="A147" t="str">
            <v>Казалинский</v>
          </cell>
        </row>
        <row r="148">
          <cell r="A148" t="str">
            <v xml:space="preserve"> Кармакшинский</v>
          </cell>
        </row>
        <row r="149">
          <cell r="A149" t="str">
            <v>Сырдарьинский</v>
          </cell>
        </row>
        <row r="150">
          <cell r="A150" t="str">
            <v>Чиилийский</v>
          </cell>
        </row>
        <row r="151">
          <cell r="A151" t="str">
            <v>Областные школы</v>
          </cell>
        </row>
        <row r="152">
          <cell r="A152" t="str">
            <v>Мангистауская область</v>
          </cell>
        </row>
        <row r="153">
          <cell r="A153" t="str">
            <v xml:space="preserve">Каракиянский </v>
          </cell>
        </row>
        <row r="154">
          <cell r="A154" t="str">
            <v xml:space="preserve">Тупкараганский </v>
          </cell>
        </row>
        <row r="155">
          <cell r="A155" t="str">
            <v xml:space="preserve">Мангистауский </v>
          </cell>
        </row>
        <row r="156">
          <cell r="A156" t="str">
            <v xml:space="preserve">Мунайлинский </v>
          </cell>
        </row>
        <row r="157">
          <cell r="A157" t="str">
            <v xml:space="preserve">Бейнеуский </v>
          </cell>
        </row>
        <row r="158">
          <cell r="A158" t="str">
            <v>г. Жанаозен</v>
          </cell>
        </row>
        <row r="159">
          <cell r="A159" t="str">
            <v>г. Актау</v>
          </cell>
        </row>
        <row r="160">
          <cell r="A160" t="str">
            <v>Областные школы</v>
          </cell>
        </row>
        <row r="161">
          <cell r="A161" t="str">
            <v>Южно-Казахстанская область</v>
          </cell>
        </row>
        <row r="162">
          <cell r="A162" t="str">
            <v>г.Арысь</v>
          </cell>
        </row>
        <row r="163">
          <cell r="A163" t="str">
            <v>г.Кентау</v>
          </cell>
        </row>
        <row r="164">
          <cell r="A164" t="str">
            <v>г.Туркестан</v>
          </cell>
        </row>
        <row r="165">
          <cell r="A165" t="str">
            <v>Байдибекский</v>
          </cell>
        </row>
        <row r="166">
          <cell r="A166" t="str">
            <v>Казыгуртский</v>
          </cell>
        </row>
        <row r="167">
          <cell r="A167" t="str">
            <v>Мактааральский</v>
          </cell>
        </row>
        <row r="168">
          <cell r="A168" t="str">
            <v>Ордабасинский</v>
          </cell>
        </row>
        <row r="169">
          <cell r="A169" t="str">
            <v>Отырарский</v>
          </cell>
        </row>
        <row r="170">
          <cell r="A170" t="str">
            <v xml:space="preserve">      Сайрамский</v>
          </cell>
        </row>
        <row r="171">
          <cell r="A171" t="str">
            <v>Сарыагашский</v>
          </cell>
        </row>
        <row r="172">
          <cell r="A172" t="str">
            <v>Сузакский</v>
          </cell>
        </row>
        <row r="173">
          <cell r="A173" t="str">
            <v>Толебийский</v>
          </cell>
        </row>
        <row r="174">
          <cell r="A174" t="str">
            <v>Тюлькубасский</v>
          </cell>
        </row>
        <row r="175">
          <cell r="A175" t="str">
            <v>Шардаринский</v>
          </cell>
        </row>
        <row r="176">
          <cell r="A176" t="str">
            <v>г.Шымкент</v>
          </cell>
        </row>
        <row r="177">
          <cell r="A177" t="str">
            <v>Областные школы</v>
          </cell>
        </row>
        <row r="178">
          <cell r="A178" t="str">
            <v>Павлодарская область</v>
          </cell>
        </row>
        <row r="179">
          <cell r="A179" t="str">
            <v xml:space="preserve"> г. Павлодар</v>
          </cell>
        </row>
        <row r="180">
          <cell r="A180" t="str">
            <v xml:space="preserve"> г. Аксу</v>
          </cell>
        </row>
        <row r="181">
          <cell r="A181" t="str">
            <v xml:space="preserve"> г. Экибастуз</v>
          </cell>
        </row>
        <row r="182">
          <cell r="A182" t="str">
            <v xml:space="preserve"> Актогайский</v>
          </cell>
        </row>
        <row r="183">
          <cell r="A183" t="str">
            <v>Баянаульский</v>
          </cell>
        </row>
        <row r="184">
          <cell r="A184" t="str">
            <v>Железинский</v>
          </cell>
        </row>
        <row r="185">
          <cell r="A185" t="str">
            <v>Иртышский</v>
          </cell>
        </row>
        <row r="186">
          <cell r="A186" t="str">
            <v>Качирский</v>
          </cell>
        </row>
        <row r="187">
          <cell r="A187" t="str">
            <v>Лебяжинский</v>
          </cell>
        </row>
        <row r="188">
          <cell r="A188" t="str">
            <v>Майский</v>
          </cell>
        </row>
        <row r="189">
          <cell r="A189" t="str">
            <v xml:space="preserve">Павлодарский </v>
          </cell>
        </row>
        <row r="190">
          <cell r="A190" t="str">
            <v>Успенский</v>
          </cell>
        </row>
        <row r="191">
          <cell r="A191" t="str">
            <v>Щербактинский</v>
          </cell>
        </row>
        <row r="192">
          <cell r="A192" t="str">
            <v xml:space="preserve"> Областные школы</v>
          </cell>
        </row>
        <row r="193">
          <cell r="A193" t="str">
            <v>Северо-Казахстанская область</v>
          </cell>
        </row>
        <row r="194">
          <cell r="A194" t="str">
            <v>г.Петропавловск</v>
          </cell>
        </row>
        <row r="195">
          <cell r="A195" t="str">
            <v>Айыртауский</v>
          </cell>
        </row>
        <row r="196">
          <cell r="A196" t="str">
            <v>Акжарский</v>
          </cell>
        </row>
        <row r="197">
          <cell r="A197" t="str">
            <v>Аккайынский</v>
          </cell>
        </row>
        <row r="198">
          <cell r="A198" t="str">
            <v>им.Г.Мусрепова</v>
          </cell>
        </row>
        <row r="199">
          <cell r="A199" t="str">
            <v>Есильский</v>
          </cell>
        </row>
        <row r="200">
          <cell r="A200" t="str">
            <v>Жамбылский</v>
          </cell>
        </row>
        <row r="201">
          <cell r="A201" t="str">
            <v>Кызылжарский</v>
          </cell>
        </row>
        <row r="202">
          <cell r="A202" t="str">
            <v>Магжана Жумабаева</v>
          </cell>
        </row>
        <row r="203">
          <cell r="A203" t="str">
            <v>Мамлютский</v>
          </cell>
        </row>
        <row r="204">
          <cell r="A204" t="str">
            <v>Тайыншинский</v>
          </cell>
        </row>
        <row r="205">
          <cell r="A205" t="str">
            <v>Тимирязевский</v>
          </cell>
        </row>
        <row r="206">
          <cell r="A206" t="str">
            <v>Уалихановский</v>
          </cell>
        </row>
        <row r="207">
          <cell r="A207" t="str">
            <v>Шал акына</v>
          </cell>
        </row>
        <row r="208">
          <cell r="A208" t="str">
            <v xml:space="preserve"> Областные школы</v>
          </cell>
        </row>
        <row r="209">
          <cell r="A209" t="str">
            <v>Восточно-Казахстанская область</v>
          </cell>
        </row>
        <row r="210">
          <cell r="A210" t="str">
            <v>Абайский</v>
          </cell>
        </row>
        <row r="211">
          <cell r="A211" t="str">
            <v>Аягозский</v>
          </cell>
        </row>
        <row r="212">
          <cell r="A212" t="str">
            <v>Бескарагайский</v>
          </cell>
        </row>
        <row r="213">
          <cell r="A213" t="str">
            <v>Бородулихинский</v>
          </cell>
        </row>
        <row r="214">
          <cell r="A214" t="str">
            <v>Глубоковский</v>
          </cell>
        </row>
        <row r="215">
          <cell r="A215" t="str">
            <v>Жарминский</v>
          </cell>
        </row>
        <row r="216">
          <cell r="A216" t="str">
            <v>Зайсанский</v>
          </cell>
        </row>
        <row r="217">
          <cell r="A217" t="str">
            <v>Зыряновский</v>
          </cell>
        </row>
        <row r="218">
          <cell r="A218" t="str">
            <v>Катон-Карагайский</v>
          </cell>
        </row>
        <row r="219">
          <cell r="A219" t="str">
            <v>Курчумский</v>
          </cell>
        </row>
        <row r="220">
          <cell r="A220" t="str">
            <v>г. Курчатов</v>
          </cell>
        </row>
        <row r="221">
          <cell r="A221" t="str">
            <v>Кокпектинский</v>
          </cell>
        </row>
        <row r="222">
          <cell r="A222" t="str">
            <v>г. Риддер</v>
          </cell>
        </row>
        <row r="223">
          <cell r="A223" t="str">
            <v>г. Семей</v>
          </cell>
        </row>
        <row r="224">
          <cell r="A224" t="str">
            <v>Тарбагатайский</v>
          </cell>
        </row>
        <row r="225">
          <cell r="A225" t="str">
            <v>Уланский</v>
          </cell>
        </row>
        <row r="226">
          <cell r="A226" t="str">
            <v>Урджарский</v>
          </cell>
        </row>
        <row r="227">
          <cell r="A227" t="str">
            <v>г. Усть-Каменогорск</v>
          </cell>
        </row>
        <row r="228">
          <cell r="A228" t="str">
            <v>Шемонаихинский</v>
          </cell>
        </row>
        <row r="229">
          <cell r="A229" t="str">
            <v xml:space="preserve"> Областные школы</v>
          </cell>
        </row>
        <row r="230">
          <cell r="A230" t="str">
            <v>г. Астана</v>
          </cell>
        </row>
        <row r="231">
          <cell r="A231" t="str">
            <v>г. Алматы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4"/>
  <sheetViews>
    <sheetView tabSelected="1" view="pageBreakPreview" zoomScale="65" zoomScaleNormal="65" zoomScaleSheetLayoutView="65" workbookViewId="0">
      <pane ySplit="11" topLeftCell="A48" activePane="bottomLeft" state="frozen"/>
      <selection activeCell="G61" activeCellId="1" sqref="T53:T54 G61:L61"/>
      <selection pane="bottomLeft" activeCell="G61" activeCellId="1" sqref="T53:T54 G61:L61"/>
    </sheetView>
  </sheetViews>
  <sheetFormatPr defaultRowHeight="15" x14ac:dyDescent="0.25"/>
  <cols>
    <col min="1" max="2" width="9.140625" style="14"/>
    <col min="3" max="3" width="35" style="14" customWidth="1"/>
    <col min="4" max="4" width="9.140625" style="14"/>
    <col min="5" max="5" width="7.42578125" style="14" customWidth="1"/>
    <col min="6" max="6" width="9.140625" style="14"/>
    <col min="7" max="7" width="9.28515625" style="14" customWidth="1"/>
    <col min="8" max="8" width="14" style="14" customWidth="1"/>
    <col min="9" max="9" width="9.7109375" style="14" customWidth="1"/>
    <col min="10" max="10" width="13.5703125" style="14" customWidth="1"/>
    <col min="11" max="11" width="10" style="14" customWidth="1"/>
    <col min="12" max="12" width="13.28515625" style="14" customWidth="1"/>
    <col min="13" max="30" width="6.42578125" style="14" customWidth="1"/>
    <col min="31" max="32" width="10.140625" style="14" customWidth="1"/>
    <col min="33" max="16384" width="9.140625" style="14"/>
  </cols>
  <sheetData>
    <row r="1" spans="1:32" s="13" customFormat="1" ht="18" customHeight="1" x14ac:dyDescent="0.25">
      <c r="A1" s="4"/>
      <c r="B1" s="4"/>
      <c r="C1" s="7"/>
      <c r="D1" s="4"/>
      <c r="E1" s="7"/>
      <c r="F1" s="7"/>
      <c r="G1" s="12"/>
      <c r="H1" s="7"/>
      <c r="I1" s="7"/>
      <c r="J1" s="4"/>
      <c r="K1" s="15" t="s">
        <v>27</v>
      </c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</row>
    <row r="2" spans="1:32" s="13" customFormat="1" ht="18" customHeight="1" x14ac:dyDescent="0.25">
      <c r="A2" s="4"/>
      <c r="B2" s="4"/>
      <c r="C2" s="7"/>
      <c r="D2" s="4"/>
      <c r="E2" s="7"/>
      <c r="F2" s="7"/>
      <c r="G2" s="12"/>
      <c r="H2" s="7"/>
      <c r="I2" s="7"/>
      <c r="J2" s="4"/>
      <c r="K2" s="16" t="s">
        <v>28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</row>
    <row r="3" spans="1:32" s="11" customFormat="1" ht="15.75" customHeight="1" x14ac:dyDescent="0.25">
      <c r="A3" s="78" t="s">
        <v>75</v>
      </c>
      <c r="B3" s="78"/>
      <c r="C3" s="78"/>
      <c r="D3" s="78"/>
      <c r="E3" s="78"/>
      <c r="G3" s="3"/>
      <c r="H3" s="77" t="s">
        <v>109</v>
      </c>
      <c r="I3" s="77"/>
      <c r="J3" s="77"/>
      <c r="K3" s="77"/>
      <c r="L3" s="3"/>
      <c r="M3" s="3"/>
      <c r="N3" s="3"/>
      <c r="O3" s="3"/>
      <c r="P3" s="3"/>
      <c r="Q3" s="3"/>
      <c r="R3" s="3"/>
      <c r="S3" s="3"/>
    </row>
    <row r="4" spans="1:32" s="11" customFormat="1" ht="15.75" customHeight="1" x14ac:dyDescent="0.25">
      <c r="A4" s="78" t="s">
        <v>76</v>
      </c>
      <c r="B4" s="78"/>
      <c r="C4" s="78"/>
      <c r="D4" s="78"/>
      <c r="E4" s="78"/>
      <c r="G4" s="3"/>
      <c r="H4" s="77" t="s">
        <v>110</v>
      </c>
      <c r="I4" s="77"/>
      <c r="J4" s="77"/>
      <c r="K4" s="15"/>
      <c r="L4" s="3"/>
      <c r="M4" s="3"/>
      <c r="N4" s="3"/>
      <c r="O4" s="3"/>
      <c r="P4" s="3"/>
      <c r="Q4" s="3"/>
      <c r="R4" s="3"/>
      <c r="S4" s="3"/>
    </row>
    <row r="5" spans="1:32" s="11" customFormat="1" ht="15.75" customHeight="1" x14ac:dyDescent="0.25">
      <c r="A5" s="22"/>
      <c r="B5" s="22"/>
      <c r="C5" s="22"/>
      <c r="D5" s="22"/>
      <c r="E5" s="22"/>
      <c r="G5" s="3"/>
      <c r="H5" s="21"/>
      <c r="I5" s="21"/>
      <c r="J5" s="21"/>
      <c r="K5" s="15"/>
      <c r="L5" s="3"/>
      <c r="M5" s="3"/>
      <c r="N5" s="3"/>
      <c r="O5" s="3"/>
      <c r="P5" s="3"/>
      <c r="Q5" s="3"/>
      <c r="R5" s="3"/>
      <c r="S5" s="3"/>
    </row>
    <row r="6" spans="1:32" s="1" customFormat="1" x14ac:dyDescent="0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</row>
    <row r="7" spans="1:32" s="2" customFormat="1" ht="15.75" x14ac:dyDescent="0.2">
      <c r="A7" s="30" t="s">
        <v>5</v>
      </c>
      <c r="B7" s="31"/>
      <c r="C7" s="32"/>
      <c r="D7" s="6"/>
      <c r="E7" s="5"/>
      <c r="F7" s="5"/>
      <c r="G7" s="5"/>
      <c r="H7" s="5"/>
      <c r="I7" s="5"/>
      <c r="J7" s="5"/>
      <c r="K7" s="6"/>
      <c r="L7" s="6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2" s="8" customFormat="1" ht="24" customHeight="1" x14ac:dyDescent="0.2">
      <c r="A8" s="30" t="s">
        <v>6</v>
      </c>
      <c r="B8" s="31"/>
      <c r="C8" s="33"/>
      <c r="D8" s="6"/>
      <c r="E8" s="5"/>
      <c r="F8" s="5"/>
      <c r="G8" s="5"/>
      <c r="H8" s="5"/>
      <c r="I8" s="5"/>
      <c r="J8" s="5"/>
      <c r="K8" s="6"/>
      <c r="L8" s="6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</row>
    <row r="9" spans="1:32" s="8" customFormat="1" ht="45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</row>
    <row r="10" spans="1:32" s="8" customFormat="1" ht="57" customHeight="1" x14ac:dyDescent="0.2">
      <c r="A10" s="70" t="s">
        <v>29</v>
      </c>
      <c r="B10" s="70"/>
      <c r="C10" s="70"/>
      <c r="D10" s="71" t="s">
        <v>30</v>
      </c>
      <c r="E10" s="71" t="s">
        <v>31</v>
      </c>
      <c r="F10" s="74" t="s">
        <v>32</v>
      </c>
      <c r="G10" s="66" t="s">
        <v>33</v>
      </c>
      <c r="H10" s="66"/>
      <c r="I10" s="66"/>
      <c r="J10" s="66"/>
      <c r="K10" s="66"/>
      <c r="L10" s="66"/>
      <c r="M10" s="67" t="s">
        <v>34</v>
      </c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Z10" s="68"/>
      <c r="AA10" s="68"/>
      <c r="AB10" s="68"/>
      <c r="AC10" s="68"/>
      <c r="AD10" s="69"/>
      <c r="AE10" s="63" t="s">
        <v>35</v>
      </c>
      <c r="AF10" s="63"/>
    </row>
    <row r="11" spans="1:32" s="9" customFormat="1" ht="30" customHeight="1" x14ac:dyDescent="0.25">
      <c r="A11" s="70"/>
      <c r="B11" s="70"/>
      <c r="C11" s="70"/>
      <c r="D11" s="72"/>
      <c r="E11" s="72"/>
      <c r="F11" s="75"/>
      <c r="G11" s="63" t="s">
        <v>0</v>
      </c>
      <c r="H11" s="63"/>
      <c r="I11" s="63" t="s">
        <v>36</v>
      </c>
      <c r="J11" s="63"/>
      <c r="K11" s="63" t="s">
        <v>2</v>
      </c>
      <c r="L11" s="63"/>
      <c r="M11" s="53" t="s">
        <v>37</v>
      </c>
      <c r="N11" s="53" t="s">
        <v>1</v>
      </c>
      <c r="O11" s="53" t="s">
        <v>38</v>
      </c>
      <c r="P11" s="53" t="s">
        <v>1</v>
      </c>
      <c r="Q11" s="53" t="s">
        <v>39</v>
      </c>
      <c r="R11" s="53" t="s">
        <v>1</v>
      </c>
      <c r="S11" s="53" t="s">
        <v>40</v>
      </c>
      <c r="T11" s="53" t="s">
        <v>1</v>
      </c>
      <c r="U11" s="53" t="s">
        <v>41</v>
      </c>
      <c r="V11" s="53" t="s">
        <v>1</v>
      </c>
      <c r="W11" s="53" t="s">
        <v>42</v>
      </c>
      <c r="X11" s="53" t="s">
        <v>1</v>
      </c>
      <c r="Y11" s="53" t="s">
        <v>43</v>
      </c>
      <c r="Z11" s="53" t="s">
        <v>1</v>
      </c>
      <c r="AA11" s="53" t="s">
        <v>44</v>
      </c>
      <c r="AB11" s="53" t="s">
        <v>1</v>
      </c>
      <c r="AC11" s="53" t="s">
        <v>45</v>
      </c>
      <c r="AD11" s="53" t="s">
        <v>1</v>
      </c>
      <c r="AE11" s="64" t="s">
        <v>46</v>
      </c>
      <c r="AF11" s="64" t="s">
        <v>47</v>
      </c>
    </row>
    <row r="12" spans="1:32" s="8" customFormat="1" ht="33.75" customHeight="1" x14ac:dyDescent="0.2">
      <c r="A12" s="70"/>
      <c r="B12" s="70"/>
      <c r="C12" s="70"/>
      <c r="D12" s="73"/>
      <c r="E12" s="73"/>
      <c r="F12" s="76"/>
      <c r="G12" s="35" t="s">
        <v>48</v>
      </c>
      <c r="H12" s="35" t="s">
        <v>1</v>
      </c>
      <c r="I12" s="35" t="s">
        <v>48</v>
      </c>
      <c r="J12" s="35" t="s">
        <v>1</v>
      </c>
      <c r="K12" s="35" t="s">
        <v>48</v>
      </c>
      <c r="L12" s="36" t="s">
        <v>1</v>
      </c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65"/>
      <c r="AF12" s="65"/>
    </row>
    <row r="13" spans="1:32" s="8" customFormat="1" ht="49.5" customHeight="1" x14ac:dyDescent="0.2">
      <c r="A13" s="44" t="s">
        <v>3</v>
      </c>
      <c r="B13" s="45"/>
      <c r="C13" s="46"/>
      <c r="D13" s="20" t="s">
        <v>4</v>
      </c>
      <c r="E13" s="19">
        <v>1</v>
      </c>
      <c r="F13" s="19">
        <v>2</v>
      </c>
      <c r="G13" s="19">
        <v>3</v>
      </c>
      <c r="H13" s="19">
        <v>4</v>
      </c>
      <c r="I13" s="19">
        <v>5</v>
      </c>
      <c r="J13" s="19">
        <v>6</v>
      </c>
      <c r="K13" s="19">
        <v>7</v>
      </c>
      <c r="L13" s="19">
        <v>8</v>
      </c>
      <c r="M13" s="19">
        <v>9</v>
      </c>
      <c r="N13" s="19">
        <v>10</v>
      </c>
      <c r="O13" s="19">
        <v>11</v>
      </c>
      <c r="P13" s="19">
        <v>12</v>
      </c>
      <c r="Q13" s="19">
        <v>13</v>
      </c>
      <c r="R13" s="19">
        <v>14</v>
      </c>
      <c r="S13" s="19">
        <v>15</v>
      </c>
      <c r="T13" s="19">
        <v>16</v>
      </c>
      <c r="U13" s="19">
        <v>17</v>
      </c>
      <c r="V13" s="19">
        <v>18</v>
      </c>
      <c r="W13" s="19">
        <v>19</v>
      </c>
      <c r="X13" s="19">
        <v>20</v>
      </c>
      <c r="Y13" s="19">
        <v>21</v>
      </c>
      <c r="Z13" s="19">
        <v>22</v>
      </c>
      <c r="AA13" s="19">
        <v>23</v>
      </c>
      <c r="AB13" s="19">
        <v>24</v>
      </c>
      <c r="AC13" s="19">
        <v>25</v>
      </c>
      <c r="AD13" s="19">
        <v>26</v>
      </c>
      <c r="AE13" s="19">
        <v>27</v>
      </c>
      <c r="AF13" s="19">
        <v>28</v>
      </c>
    </row>
    <row r="14" spans="1:32" s="8" customFormat="1" ht="17.25" customHeight="1" x14ac:dyDescent="0.2">
      <c r="A14" s="47" t="s">
        <v>77</v>
      </c>
      <c r="B14" s="48"/>
      <c r="C14" s="49"/>
      <c r="D14" s="25">
        <v>1</v>
      </c>
      <c r="E14" s="26">
        <f>E15+E29</f>
        <v>1097</v>
      </c>
      <c r="F14" s="26">
        <f t="shared" ref="F14:AF14" si="0">F15+F29</f>
        <v>938</v>
      </c>
      <c r="G14" s="26">
        <f t="shared" si="0"/>
        <v>924</v>
      </c>
      <c r="H14" s="26">
        <f t="shared" si="0"/>
        <v>823</v>
      </c>
      <c r="I14" s="26">
        <f t="shared" si="0"/>
        <v>173</v>
      </c>
      <c r="J14" s="26">
        <f t="shared" si="0"/>
        <v>115</v>
      </c>
      <c r="K14" s="26">
        <f t="shared" si="0"/>
        <v>94</v>
      </c>
      <c r="L14" s="26">
        <f t="shared" si="0"/>
        <v>94</v>
      </c>
      <c r="M14" s="26">
        <f t="shared" si="0"/>
        <v>123</v>
      </c>
      <c r="N14" s="26">
        <f t="shared" si="0"/>
        <v>99</v>
      </c>
      <c r="O14" s="26">
        <f t="shared" si="0"/>
        <v>128</v>
      </c>
      <c r="P14" s="26">
        <f t="shared" si="0"/>
        <v>97</v>
      </c>
      <c r="Q14" s="26">
        <f t="shared" si="0"/>
        <v>97</v>
      </c>
      <c r="R14" s="26">
        <f t="shared" si="0"/>
        <v>72</v>
      </c>
      <c r="S14" s="26">
        <f t="shared" si="0"/>
        <v>140</v>
      </c>
      <c r="T14" s="26">
        <f t="shared" si="0"/>
        <v>120</v>
      </c>
      <c r="U14" s="26">
        <f t="shared" si="0"/>
        <v>136</v>
      </c>
      <c r="V14" s="26">
        <f t="shared" si="0"/>
        <v>121</v>
      </c>
      <c r="W14" s="26">
        <f t="shared" si="0"/>
        <v>169</v>
      </c>
      <c r="X14" s="26">
        <f t="shared" si="0"/>
        <v>144</v>
      </c>
      <c r="Y14" s="26">
        <f t="shared" si="0"/>
        <v>139</v>
      </c>
      <c r="Z14" s="26">
        <f t="shared" si="0"/>
        <v>127</v>
      </c>
      <c r="AA14" s="26">
        <f t="shared" si="0"/>
        <v>104</v>
      </c>
      <c r="AB14" s="26">
        <f t="shared" si="0"/>
        <v>99</v>
      </c>
      <c r="AC14" s="26">
        <f t="shared" si="0"/>
        <v>61</v>
      </c>
      <c r="AD14" s="26">
        <f t="shared" si="0"/>
        <v>59</v>
      </c>
      <c r="AE14" s="26">
        <f t="shared" si="0"/>
        <v>0</v>
      </c>
      <c r="AF14" s="26">
        <f t="shared" si="0"/>
        <v>73</v>
      </c>
    </row>
    <row r="15" spans="1:32" s="8" customFormat="1" ht="32.25" customHeight="1" x14ac:dyDescent="0.2">
      <c r="A15" s="79" t="s">
        <v>78</v>
      </c>
      <c r="B15" s="80"/>
      <c r="C15" s="81"/>
      <c r="D15" s="23">
        <v>2</v>
      </c>
      <c r="E15" s="24">
        <f>E17+E18+E19+E20+E21+E22+E23+E24+E25+E26+E27+E28</f>
        <v>270</v>
      </c>
      <c r="F15" s="24">
        <f t="shared" ref="F15:AF15" si="1">F17+F18+F19+F20+F21+F22+F23+F24+F25+F26+F27+F28</f>
        <v>267</v>
      </c>
      <c r="G15" s="24">
        <f t="shared" si="1"/>
        <v>176</v>
      </c>
      <c r="H15" s="24">
        <f t="shared" si="1"/>
        <v>173</v>
      </c>
      <c r="I15" s="24">
        <f t="shared" si="1"/>
        <v>94</v>
      </c>
      <c r="J15" s="24">
        <f t="shared" si="1"/>
        <v>94</v>
      </c>
      <c r="K15" s="24">
        <v>94</v>
      </c>
      <c r="L15" s="24">
        <v>94</v>
      </c>
      <c r="M15" s="24">
        <v>44</v>
      </c>
      <c r="N15" s="24">
        <v>44</v>
      </c>
      <c r="O15" s="24">
        <v>33</v>
      </c>
      <c r="P15" s="24">
        <v>32</v>
      </c>
      <c r="Q15" s="24">
        <v>10</v>
      </c>
      <c r="R15" s="24">
        <v>10</v>
      </c>
      <c r="S15" s="24">
        <v>30</v>
      </c>
      <c r="T15" s="24">
        <v>29</v>
      </c>
      <c r="U15" s="24">
        <v>29</v>
      </c>
      <c r="V15" s="24">
        <f t="shared" si="1"/>
        <v>28</v>
      </c>
      <c r="W15" s="24">
        <f t="shared" si="1"/>
        <v>49</v>
      </c>
      <c r="X15" s="24">
        <f t="shared" si="1"/>
        <v>49</v>
      </c>
      <c r="Y15" s="24">
        <f t="shared" si="1"/>
        <v>33</v>
      </c>
      <c r="Z15" s="24">
        <f t="shared" si="1"/>
        <v>33</v>
      </c>
      <c r="AA15" s="24">
        <f t="shared" si="1"/>
        <v>26</v>
      </c>
      <c r="AB15" s="24">
        <f t="shared" si="1"/>
        <v>26</v>
      </c>
      <c r="AC15" s="24">
        <f t="shared" si="1"/>
        <v>16</v>
      </c>
      <c r="AD15" s="24">
        <f t="shared" si="1"/>
        <v>16</v>
      </c>
      <c r="AE15" s="24">
        <f t="shared" si="1"/>
        <v>0</v>
      </c>
      <c r="AF15" s="24">
        <f t="shared" si="1"/>
        <v>12</v>
      </c>
    </row>
    <row r="16" spans="1:32" s="8" customFormat="1" ht="50.25" customHeight="1" x14ac:dyDescent="0.2">
      <c r="A16" s="58" t="s">
        <v>111</v>
      </c>
      <c r="B16" s="59"/>
      <c r="C16" s="60"/>
      <c r="D16" s="18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</row>
    <row r="17" spans="1:32" s="8" customFormat="1" ht="49.5" customHeight="1" x14ac:dyDescent="0.2">
      <c r="A17" s="50" t="s">
        <v>49</v>
      </c>
      <c r="B17" s="41" t="s">
        <v>50</v>
      </c>
      <c r="C17" s="41"/>
      <c r="D17" s="27" t="s">
        <v>8</v>
      </c>
      <c r="E17" s="28">
        <f>M17+O17+Q17+S17+U17+W17+Y17+AA17+AC17</f>
        <v>270</v>
      </c>
      <c r="F17" s="28">
        <f>N17+P17+R17+T17+V17+X17+Z17+AB17+AD17</f>
        <v>267</v>
      </c>
      <c r="G17" s="28">
        <v>176</v>
      </c>
      <c r="H17" s="28">
        <v>173</v>
      </c>
      <c r="I17" s="28">
        <v>94</v>
      </c>
      <c r="J17" s="28">
        <v>94</v>
      </c>
      <c r="K17" s="28"/>
      <c r="L17" s="28"/>
      <c r="M17" s="28">
        <v>44</v>
      </c>
      <c r="N17" s="28">
        <v>44</v>
      </c>
      <c r="O17" s="28">
        <v>33</v>
      </c>
      <c r="P17" s="28">
        <v>32</v>
      </c>
      <c r="Q17" s="28">
        <v>10</v>
      </c>
      <c r="R17" s="28">
        <v>10</v>
      </c>
      <c r="S17" s="28">
        <v>30</v>
      </c>
      <c r="T17" s="28">
        <v>29</v>
      </c>
      <c r="U17" s="28">
        <v>29</v>
      </c>
      <c r="V17" s="28">
        <v>28</v>
      </c>
      <c r="W17" s="28">
        <v>49</v>
      </c>
      <c r="X17" s="28">
        <v>49</v>
      </c>
      <c r="Y17" s="28">
        <v>33</v>
      </c>
      <c r="Z17" s="28">
        <v>33</v>
      </c>
      <c r="AA17" s="28">
        <v>26</v>
      </c>
      <c r="AB17" s="28">
        <v>26</v>
      </c>
      <c r="AC17" s="28">
        <v>16</v>
      </c>
      <c r="AD17" s="28">
        <v>16</v>
      </c>
      <c r="AE17" s="28"/>
      <c r="AF17" s="28">
        <v>12</v>
      </c>
    </row>
    <row r="18" spans="1:32" s="8" customFormat="1" ht="16.5" customHeight="1" x14ac:dyDescent="0.2">
      <c r="A18" s="50"/>
      <c r="B18" s="42" t="s">
        <v>79</v>
      </c>
      <c r="C18" s="43"/>
      <c r="D18" s="27" t="s">
        <v>9</v>
      </c>
      <c r="E18" s="28">
        <f>M18+O18+Q18+S18+U18+W18+Y18+AA18+AC18</f>
        <v>0</v>
      </c>
      <c r="F18" s="28">
        <f>N18+P18+R18+T18+V18+X18+Z18+AB18+AD18</f>
        <v>0</v>
      </c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</row>
    <row r="19" spans="1:32" s="8" customFormat="1" ht="16.5" customHeight="1" x14ac:dyDescent="0.2">
      <c r="A19" s="50"/>
      <c r="B19" s="61" t="s">
        <v>80</v>
      </c>
      <c r="C19" s="62"/>
      <c r="D19" s="27" t="s">
        <v>10</v>
      </c>
      <c r="E19" s="28">
        <f t="shared" ref="E19:F28" si="2">M19+O19+Q19+S19+U19+W19+Y19+AA19+AC19</f>
        <v>0</v>
      </c>
      <c r="F19" s="28">
        <f t="shared" si="2"/>
        <v>0</v>
      </c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</row>
    <row r="20" spans="1:32" s="8" customFormat="1" ht="16.5" customHeight="1" x14ac:dyDescent="0.2">
      <c r="A20" s="50"/>
      <c r="B20" s="41" t="s">
        <v>51</v>
      </c>
      <c r="C20" s="41"/>
      <c r="D20" s="27" t="s">
        <v>11</v>
      </c>
      <c r="E20" s="28">
        <f t="shared" si="2"/>
        <v>0</v>
      </c>
      <c r="F20" s="28">
        <f t="shared" si="2"/>
        <v>0</v>
      </c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</row>
    <row r="21" spans="1:32" s="8" customFormat="1" ht="31.5" customHeight="1" x14ac:dyDescent="0.2">
      <c r="A21" s="50"/>
      <c r="B21" s="51" t="s">
        <v>52</v>
      </c>
      <c r="C21" s="51"/>
      <c r="D21" s="27" t="s">
        <v>12</v>
      </c>
      <c r="E21" s="28">
        <f t="shared" si="2"/>
        <v>0</v>
      </c>
      <c r="F21" s="28">
        <f t="shared" si="2"/>
        <v>0</v>
      </c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</row>
    <row r="22" spans="1:32" s="8" customFormat="1" ht="18" customHeight="1" x14ac:dyDescent="0.2">
      <c r="A22" s="50"/>
      <c r="B22" s="51" t="s">
        <v>53</v>
      </c>
      <c r="C22" s="51"/>
      <c r="D22" s="27" t="s">
        <v>13</v>
      </c>
      <c r="E22" s="28">
        <f t="shared" si="2"/>
        <v>0</v>
      </c>
      <c r="F22" s="28">
        <f t="shared" si="2"/>
        <v>0</v>
      </c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</row>
    <row r="23" spans="1:32" s="8" customFormat="1" ht="18" customHeight="1" x14ac:dyDescent="0.2">
      <c r="A23" s="50"/>
      <c r="B23" s="51" t="s">
        <v>54</v>
      </c>
      <c r="C23" s="51"/>
      <c r="D23" s="27" t="s">
        <v>14</v>
      </c>
      <c r="E23" s="28">
        <f t="shared" si="2"/>
        <v>0</v>
      </c>
      <c r="F23" s="28">
        <f t="shared" si="2"/>
        <v>0</v>
      </c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</row>
    <row r="24" spans="1:32" s="8" customFormat="1" ht="18" customHeight="1" x14ac:dyDescent="0.2">
      <c r="A24" s="50"/>
      <c r="B24" s="51" t="s">
        <v>55</v>
      </c>
      <c r="C24" s="51"/>
      <c r="D24" s="27" t="s">
        <v>15</v>
      </c>
      <c r="E24" s="28">
        <f t="shared" si="2"/>
        <v>0</v>
      </c>
      <c r="F24" s="28">
        <f t="shared" si="2"/>
        <v>0</v>
      </c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</row>
    <row r="25" spans="1:32" s="8" customFormat="1" ht="18" customHeight="1" x14ac:dyDescent="0.2">
      <c r="A25" s="50"/>
      <c r="B25" s="41" t="s">
        <v>56</v>
      </c>
      <c r="C25" s="41"/>
      <c r="D25" s="27" t="s">
        <v>81</v>
      </c>
      <c r="E25" s="28">
        <f t="shared" si="2"/>
        <v>0</v>
      </c>
      <c r="F25" s="28">
        <f t="shared" si="2"/>
        <v>0</v>
      </c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</row>
    <row r="26" spans="1:32" s="8" customFormat="1" ht="18" customHeight="1" x14ac:dyDescent="0.2">
      <c r="A26" s="50"/>
      <c r="B26" s="51" t="s">
        <v>57</v>
      </c>
      <c r="C26" s="51"/>
      <c r="D26" s="27" t="s">
        <v>82</v>
      </c>
      <c r="E26" s="28">
        <f t="shared" si="2"/>
        <v>0</v>
      </c>
      <c r="F26" s="28">
        <f t="shared" si="2"/>
        <v>0</v>
      </c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</row>
    <row r="27" spans="1:32" s="8" customFormat="1" ht="81" customHeight="1" x14ac:dyDescent="0.2">
      <c r="A27" s="50"/>
      <c r="B27" s="51" t="s">
        <v>71</v>
      </c>
      <c r="C27" s="51"/>
      <c r="D27" s="27" t="s">
        <v>83</v>
      </c>
      <c r="E27" s="28">
        <f t="shared" si="2"/>
        <v>0</v>
      </c>
      <c r="F27" s="28">
        <f t="shared" si="2"/>
        <v>0</v>
      </c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</row>
    <row r="28" spans="1:32" s="8" customFormat="1" ht="15.75" customHeight="1" x14ac:dyDescent="0.2">
      <c r="A28" s="50"/>
      <c r="B28" s="51" t="s">
        <v>58</v>
      </c>
      <c r="C28" s="51"/>
      <c r="D28" s="27" t="s">
        <v>84</v>
      </c>
      <c r="E28" s="28">
        <f t="shared" si="2"/>
        <v>0</v>
      </c>
      <c r="F28" s="28">
        <f t="shared" si="2"/>
        <v>0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</row>
    <row r="29" spans="1:32" s="8" customFormat="1" ht="33.75" customHeight="1" x14ac:dyDescent="0.2">
      <c r="A29" s="50" t="s">
        <v>59</v>
      </c>
      <c r="B29" s="55" t="s">
        <v>85</v>
      </c>
      <c r="C29" s="55"/>
      <c r="D29" s="23">
        <v>3</v>
      </c>
      <c r="E29" s="24">
        <f>E31+E34+E37+E38+E41+E42+E43+E44+E45+E46+E47+E48+E49+E50+E51+E52+E53+E54+E55+E56+E57+E58</f>
        <v>827</v>
      </c>
      <c r="F29" s="24">
        <f t="shared" ref="F29:AF29" si="3">F31+F34+F37+F38+F41+F42+F43+F44+F45+F46+F47+F48+F49+F50+F51+F52+F53+F54+F55+F56+F57+F58</f>
        <v>671</v>
      </c>
      <c r="G29" s="24">
        <f t="shared" si="3"/>
        <v>748</v>
      </c>
      <c r="H29" s="24">
        <f t="shared" si="3"/>
        <v>650</v>
      </c>
      <c r="I29" s="24">
        <f t="shared" si="3"/>
        <v>79</v>
      </c>
      <c r="J29" s="24">
        <f t="shared" si="3"/>
        <v>21</v>
      </c>
      <c r="K29" s="24">
        <f t="shared" si="3"/>
        <v>0</v>
      </c>
      <c r="L29" s="24">
        <f t="shared" si="3"/>
        <v>0</v>
      </c>
      <c r="M29" s="24">
        <f t="shared" si="3"/>
        <v>79</v>
      </c>
      <c r="N29" s="24">
        <f t="shared" si="3"/>
        <v>55</v>
      </c>
      <c r="O29" s="24">
        <f t="shared" si="3"/>
        <v>95</v>
      </c>
      <c r="P29" s="24">
        <f t="shared" si="3"/>
        <v>65</v>
      </c>
      <c r="Q29" s="24">
        <f t="shared" si="3"/>
        <v>87</v>
      </c>
      <c r="R29" s="24">
        <f t="shared" si="3"/>
        <v>62</v>
      </c>
      <c r="S29" s="24">
        <f t="shared" si="3"/>
        <v>110</v>
      </c>
      <c r="T29" s="24">
        <f t="shared" si="3"/>
        <v>91</v>
      </c>
      <c r="U29" s="24">
        <f t="shared" si="3"/>
        <v>107</v>
      </c>
      <c r="V29" s="24">
        <f t="shared" si="3"/>
        <v>93</v>
      </c>
      <c r="W29" s="24">
        <f t="shared" si="3"/>
        <v>120</v>
      </c>
      <c r="X29" s="24">
        <f t="shared" si="3"/>
        <v>95</v>
      </c>
      <c r="Y29" s="24">
        <f t="shared" si="3"/>
        <v>106</v>
      </c>
      <c r="Z29" s="24">
        <f t="shared" si="3"/>
        <v>94</v>
      </c>
      <c r="AA29" s="24">
        <f t="shared" si="3"/>
        <v>78</v>
      </c>
      <c r="AB29" s="24">
        <f t="shared" si="3"/>
        <v>73</v>
      </c>
      <c r="AC29" s="24">
        <f t="shared" si="3"/>
        <v>45</v>
      </c>
      <c r="AD29" s="24">
        <f t="shared" si="3"/>
        <v>43</v>
      </c>
      <c r="AE29" s="24">
        <f t="shared" si="3"/>
        <v>0</v>
      </c>
      <c r="AF29" s="24">
        <f t="shared" si="3"/>
        <v>61</v>
      </c>
    </row>
    <row r="30" spans="1:32" s="8" customFormat="1" ht="48" customHeight="1" x14ac:dyDescent="0.2">
      <c r="A30" s="50"/>
      <c r="B30" s="52" t="s">
        <v>111</v>
      </c>
      <c r="C30" s="52"/>
      <c r="D30" s="18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</row>
    <row r="31" spans="1:32" s="8" customFormat="1" ht="80.25" customHeight="1" x14ac:dyDescent="0.2">
      <c r="A31" s="50"/>
      <c r="B31" s="51" t="s">
        <v>60</v>
      </c>
      <c r="C31" s="51"/>
      <c r="D31" s="27" t="s">
        <v>16</v>
      </c>
      <c r="E31" s="28">
        <f>E32+E33</f>
        <v>140</v>
      </c>
      <c r="F31" s="28">
        <f t="shared" ref="F31:AF31" si="4">F32+F33</f>
        <v>135</v>
      </c>
      <c r="G31" s="28">
        <f t="shared" si="4"/>
        <v>139</v>
      </c>
      <c r="H31" s="28">
        <f t="shared" si="4"/>
        <v>134</v>
      </c>
      <c r="I31" s="28">
        <f t="shared" si="4"/>
        <v>1</v>
      </c>
      <c r="J31" s="28">
        <f t="shared" si="4"/>
        <v>1</v>
      </c>
      <c r="K31" s="28">
        <f t="shared" si="4"/>
        <v>0</v>
      </c>
      <c r="L31" s="28">
        <f t="shared" si="4"/>
        <v>0</v>
      </c>
      <c r="M31" s="28">
        <f t="shared" si="4"/>
        <v>12</v>
      </c>
      <c r="N31" s="28">
        <f t="shared" si="4"/>
        <v>12</v>
      </c>
      <c r="O31" s="28">
        <f t="shared" si="4"/>
        <v>10</v>
      </c>
      <c r="P31" s="28">
        <f t="shared" si="4"/>
        <v>10</v>
      </c>
      <c r="Q31" s="28">
        <f t="shared" si="4"/>
        <v>8</v>
      </c>
      <c r="R31" s="28">
        <f t="shared" si="4"/>
        <v>8</v>
      </c>
      <c r="S31" s="28">
        <f t="shared" si="4"/>
        <v>38</v>
      </c>
      <c r="T31" s="28">
        <f t="shared" si="4"/>
        <v>36</v>
      </c>
      <c r="U31" s="28">
        <f t="shared" si="4"/>
        <v>19</v>
      </c>
      <c r="V31" s="28">
        <f t="shared" si="4"/>
        <v>19</v>
      </c>
      <c r="W31" s="28">
        <f t="shared" si="4"/>
        <v>19</v>
      </c>
      <c r="X31" s="28">
        <f t="shared" si="4"/>
        <v>18</v>
      </c>
      <c r="Y31" s="28">
        <f t="shared" si="4"/>
        <v>27</v>
      </c>
      <c r="Z31" s="28">
        <f t="shared" si="4"/>
        <v>26</v>
      </c>
      <c r="AA31" s="28">
        <f t="shared" si="4"/>
        <v>7</v>
      </c>
      <c r="AB31" s="28">
        <f t="shared" si="4"/>
        <v>6</v>
      </c>
      <c r="AC31" s="28">
        <f t="shared" si="4"/>
        <v>0</v>
      </c>
      <c r="AD31" s="28">
        <f t="shared" si="4"/>
        <v>0</v>
      </c>
      <c r="AE31" s="28">
        <f t="shared" si="4"/>
        <v>0</v>
      </c>
      <c r="AF31" s="28">
        <f t="shared" si="4"/>
        <v>5</v>
      </c>
    </row>
    <row r="32" spans="1:32" s="8" customFormat="1" ht="33.75" customHeight="1" x14ac:dyDescent="0.2">
      <c r="A32" s="50"/>
      <c r="B32" s="52" t="s">
        <v>61</v>
      </c>
      <c r="C32" s="52"/>
      <c r="D32" s="18" t="s">
        <v>86</v>
      </c>
      <c r="E32" s="17">
        <f>M32+O32+Q32+S32+U32+W32+Y32+AA32+AC32</f>
        <v>17</v>
      </c>
      <c r="F32" s="17">
        <f>N32+P32+R32+T32+V32+X32+Z32+AB32+AD32</f>
        <v>17</v>
      </c>
      <c r="G32" s="17">
        <v>17</v>
      </c>
      <c r="H32" s="17">
        <v>17</v>
      </c>
      <c r="I32" s="17"/>
      <c r="J32" s="17"/>
      <c r="K32" s="17"/>
      <c r="L32" s="17"/>
      <c r="M32" s="17">
        <v>0</v>
      </c>
      <c r="N32" s="17">
        <v>0</v>
      </c>
      <c r="O32" s="17">
        <v>2</v>
      </c>
      <c r="P32" s="17">
        <v>2</v>
      </c>
      <c r="Q32" s="17">
        <v>3</v>
      </c>
      <c r="R32" s="17">
        <v>3</v>
      </c>
      <c r="S32" s="17">
        <v>7</v>
      </c>
      <c r="T32" s="17">
        <v>7</v>
      </c>
      <c r="U32" s="17">
        <v>2</v>
      </c>
      <c r="V32" s="17">
        <v>2</v>
      </c>
      <c r="W32" s="17">
        <v>2</v>
      </c>
      <c r="X32" s="17">
        <v>2</v>
      </c>
      <c r="Y32" s="17">
        <v>1</v>
      </c>
      <c r="Z32" s="17">
        <v>1</v>
      </c>
      <c r="AA32" s="17"/>
      <c r="AB32" s="17"/>
      <c r="AC32" s="17"/>
      <c r="AD32" s="17"/>
      <c r="AE32" s="17"/>
      <c r="AF32" s="17"/>
    </row>
    <row r="33" spans="1:32" s="8" customFormat="1" ht="64.5" customHeight="1" x14ac:dyDescent="0.2">
      <c r="A33" s="50"/>
      <c r="B33" s="52" t="s">
        <v>62</v>
      </c>
      <c r="C33" s="52"/>
      <c r="D33" s="18" t="s">
        <v>87</v>
      </c>
      <c r="E33" s="17">
        <f>M33+O33+Q33+S33+U33+W33+Y33+AA33+AC33</f>
        <v>123</v>
      </c>
      <c r="F33" s="17">
        <f>N33+P33+R33+T33+V33+X33+Z33+AB33+AD33</f>
        <v>118</v>
      </c>
      <c r="G33" s="17">
        <v>122</v>
      </c>
      <c r="H33" s="17">
        <v>117</v>
      </c>
      <c r="I33" s="17">
        <v>1</v>
      </c>
      <c r="J33" s="17">
        <v>1</v>
      </c>
      <c r="K33" s="17"/>
      <c r="L33" s="17"/>
      <c r="M33" s="17">
        <v>12</v>
      </c>
      <c r="N33" s="17">
        <v>12</v>
      </c>
      <c r="O33" s="17">
        <v>8</v>
      </c>
      <c r="P33" s="17">
        <v>8</v>
      </c>
      <c r="Q33" s="17">
        <v>5</v>
      </c>
      <c r="R33" s="17">
        <v>5</v>
      </c>
      <c r="S33" s="17">
        <v>31</v>
      </c>
      <c r="T33" s="17">
        <v>29</v>
      </c>
      <c r="U33" s="17">
        <v>17</v>
      </c>
      <c r="V33" s="17">
        <v>17</v>
      </c>
      <c r="W33" s="17">
        <v>17</v>
      </c>
      <c r="X33" s="17">
        <v>16</v>
      </c>
      <c r="Y33" s="17">
        <v>26</v>
      </c>
      <c r="Z33" s="17">
        <v>25</v>
      </c>
      <c r="AA33" s="17">
        <v>7</v>
      </c>
      <c r="AB33" s="17">
        <v>6</v>
      </c>
      <c r="AC33" s="17"/>
      <c r="AD33" s="17"/>
      <c r="AE33" s="17"/>
      <c r="AF33" s="17">
        <v>5</v>
      </c>
    </row>
    <row r="34" spans="1:32" s="8" customFormat="1" ht="81" customHeight="1" x14ac:dyDescent="0.2">
      <c r="A34" s="50"/>
      <c r="B34" s="51" t="s">
        <v>63</v>
      </c>
      <c r="C34" s="51"/>
      <c r="D34" s="27" t="s">
        <v>17</v>
      </c>
      <c r="E34" s="28">
        <f>E35+E36</f>
        <v>77</v>
      </c>
      <c r="F34" s="28">
        <f t="shared" ref="F34:AF34" si="5">F35+F36</f>
        <v>73</v>
      </c>
      <c r="G34" s="28">
        <f t="shared" si="5"/>
        <v>77</v>
      </c>
      <c r="H34" s="28">
        <f t="shared" si="5"/>
        <v>73</v>
      </c>
      <c r="I34" s="28">
        <f t="shared" si="5"/>
        <v>0</v>
      </c>
      <c r="J34" s="28">
        <f t="shared" si="5"/>
        <v>0</v>
      </c>
      <c r="K34" s="28">
        <f t="shared" si="5"/>
        <v>0</v>
      </c>
      <c r="L34" s="28">
        <f t="shared" si="5"/>
        <v>0</v>
      </c>
      <c r="M34" s="28">
        <f t="shared" si="5"/>
        <v>0</v>
      </c>
      <c r="N34" s="28">
        <f t="shared" si="5"/>
        <v>0</v>
      </c>
      <c r="O34" s="28">
        <f t="shared" si="5"/>
        <v>2</v>
      </c>
      <c r="P34" s="28">
        <f t="shared" si="5"/>
        <v>2</v>
      </c>
      <c r="Q34" s="28">
        <f t="shared" si="5"/>
        <v>6</v>
      </c>
      <c r="R34" s="28">
        <f t="shared" si="5"/>
        <v>6</v>
      </c>
      <c r="S34" s="28">
        <f t="shared" si="5"/>
        <v>11</v>
      </c>
      <c r="T34" s="28">
        <f t="shared" si="5"/>
        <v>10</v>
      </c>
      <c r="U34" s="28">
        <f t="shared" si="5"/>
        <v>14</v>
      </c>
      <c r="V34" s="28">
        <f t="shared" si="5"/>
        <v>14</v>
      </c>
      <c r="W34" s="28">
        <f t="shared" si="5"/>
        <v>15</v>
      </c>
      <c r="X34" s="28">
        <f t="shared" si="5"/>
        <v>15</v>
      </c>
      <c r="Y34" s="28">
        <f t="shared" si="5"/>
        <v>13</v>
      </c>
      <c r="Z34" s="28">
        <f t="shared" si="5"/>
        <v>11</v>
      </c>
      <c r="AA34" s="28">
        <f t="shared" si="5"/>
        <v>10</v>
      </c>
      <c r="AB34" s="28">
        <f t="shared" si="5"/>
        <v>9</v>
      </c>
      <c r="AC34" s="28">
        <f t="shared" si="5"/>
        <v>6</v>
      </c>
      <c r="AD34" s="28">
        <f t="shared" si="5"/>
        <v>6</v>
      </c>
      <c r="AE34" s="28">
        <f t="shared" si="5"/>
        <v>0</v>
      </c>
      <c r="AF34" s="28">
        <f t="shared" si="5"/>
        <v>11</v>
      </c>
    </row>
    <row r="35" spans="1:32" s="8" customFormat="1" ht="48" customHeight="1" x14ac:dyDescent="0.2">
      <c r="A35" s="50"/>
      <c r="B35" s="58" t="s">
        <v>88</v>
      </c>
      <c r="C35" s="60"/>
      <c r="D35" s="18" t="s">
        <v>89</v>
      </c>
      <c r="E35" s="17">
        <f t="shared" ref="E35:F38" si="6">M35+O35+Q35+S35+U35+W35+Y35+AA35+AC35</f>
        <v>50</v>
      </c>
      <c r="F35" s="17">
        <f t="shared" si="6"/>
        <v>48</v>
      </c>
      <c r="G35" s="17">
        <v>50</v>
      </c>
      <c r="H35" s="17">
        <v>48</v>
      </c>
      <c r="I35" s="17">
        <v>0</v>
      </c>
      <c r="J35" s="17">
        <v>0</v>
      </c>
      <c r="K35" s="17"/>
      <c r="L35" s="17"/>
      <c r="M35" s="17">
        <v>0</v>
      </c>
      <c r="N35" s="17">
        <v>0</v>
      </c>
      <c r="O35" s="17">
        <v>2</v>
      </c>
      <c r="P35" s="17">
        <v>2</v>
      </c>
      <c r="Q35" s="17">
        <v>3</v>
      </c>
      <c r="R35" s="17">
        <v>3</v>
      </c>
      <c r="S35" s="17">
        <v>7</v>
      </c>
      <c r="T35" s="17">
        <v>6</v>
      </c>
      <c r="U35" s="17">
        <v>8</v>
      </c>
      <c r="V35" s="17">
        <v>8</v>
      </c>
      <c r="W35" s="17">
        <v>10</v>
      </c>
      <c r="X35" s="17">
        <v>10</v>
      </c>
      <c r="Y35" s="17">
        <v>9</v>
      </c>
      <c r="Z35" s="17">
        <v>8</v>
      </c>
      <c r="AA35" s="17">
        <v>8</v>
      </c>
      <c r="AB35" s="17">
        <v>8</v>
      </c>
      <c r="AC35" s="17">
        <v>3</v>
      </c>
      <c r="AD35" s="17">
        <v>3</v>
      </c>
      <c r="AE35" s="17">
        <v>0</v>
      </c>
      <c r="AF35" s="17">
        <v>8</v>
      </c>
    </row>
    <row r="36" spans="1:32" s="8" customFormat="1" ht="32.25" customHeight="1" x14ac:dyDescent="0.2">
      <c r="A36" s="50"/>
      <c r="B36" s="52" t="s">
        <v>64</v>
      </c>
      <c r="C36" s="52"/>
      <c r="D36" s="18" t="s">
        <v>90</v>
      </c>
      <c r="E36" s="17">
        <f t="shared" si="6"/>
        <v>27</v>
      </c>
      <c r="F36" s="17">
        <f t="shared" si="6"/>
        <v>25</v>
      </c>
      <c r="G36" s="17">
        <v>27</v>
      </c>
      <c r="H36" s="17">
        <v>25</v>
      </c>
      <c r="I36" s="17"/>
      <c r="J36" s="17"/>
      <c r="K36" s="17"/>
      <c r="L36" s="17"/>
      <c r="M36" s="17"/>
      <c r="N36" s="17"/>
      <c r="O36" s="17"/>
      <c r="P36" s="17"/>
      <c r="Q36" s="17">
        <v>3</v>
      </c>
      <c r="R36" s="17">
        <v>3</v>
      </c>
      <c r="S36" s="17">
        <v>4</v>
      </c>
      <c r="T36" s="17">
        <v>4</v>
      </c>
      <c r="U36" s="17">
        <v>6</v>
      </c>
      <c r="V36" s="17">
        <v>6</v>
      </c>
      <c r="W36" s="17">
        <v>5</v>
      </c>
      <c r="X36" s="17">
        <v>5</v>
      </c>
      <c r="Y36" s="17">
        <v>4</v>
      </c>
      <c r="Z36" s="17">
        <v>3</v>
      </c>
      <c r="AA36" s="17">
        <v>2</v>
      </c>
      <c r="AB36" s="17">
        <v>1</v>
      </c>
      <c r="AC36" s="17">
        <v>3</v>
      </c>
      <c r="AD36" s="17">
        <v>3</v>
      </c>
      <c r="AE36" s="17"/>
      <c r="AF36" s="17">
        <v>3</v>
      </c>
    </row>
    <row r="37" spans="1:32" s="8" customFormat="1" ht="18" customHeight="1" x14ac:dyDescent="0.2">
      <c r="A37" s="50"/>
      <c r="B37" s="41" t="s">
        <v>91</v>
      </c>
      <c r="C37" s="41"/>
      <c r="D37" s="27" t="s">
        <v>18</v>
      </c>
      <c r="E37" s="28">
        <f t="shared" si="6"/>
        <v>0</v>
      </c>
      <c r="F37" s="28">
        <f t="shared" si="6"/>
        <v>0</v>
      </c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</row>
    <row r="38" spans="1:32" s="8" customFormat="1" ht="33" customHeight="1" x14ac:dyDescent="0.2">
      <c r="A38" s="50"/>
      <c r="B38" s="42" t="s">
        <v>92</v>
      </c>
      <c r="C38" s="43"/>
      <c r="D38" s="27" t="s">
        <v>19</v>
      </c>
      <c r="E38" s="28">
        <f t="shared" si="6"/>
        <v>55</v>
      </c>
      <c r="F38" s="28">
        <f t="shared" si="6"/>
        <v>47</v>
      </c>
      <c r="G38" s="28">
        <v>55</v>
      </c>
      <c r="H38" s="28">
        <v>47</v>
      </c>
      <c r="I38" s="28"/>
      <c r="J38" s="28"/>
      <c r="K38" s="28"/>
      <c r="L38" s="28"/>
      <c r="M38" s="28"/>
      <c r="N38" s="28"/>
      <c r="O38" s="28"/>
      <c r="P38" s="28"/>
      <c r="Q38" s="28">
        <v>3</v>
      </c>
      <c r="R38" s="28">
        <v>1</v>
      </c>
      <c r="S38" s="28">
        <v>4</v>
      </c>
      <c r="T38" s="28">
        <v>4</v>
      </c>
      <c r="U38" s="28">
        <v>6</v>
      </c>
      <c r="V38" s="28">
        <v>3</v>
      </c>
      <c r="W38" s="28">
        <v>17</v>
      </c>
      <c r="X38" s="28">
        <v>16</v>
      </c>
      <c r="Y38" s="28">
        <v>9</v>
      </c>
      <c r="Z38" s="28">
        <v>9</v>
      </c>
      <c r="AA38" s="28">
        <v>16</v>
      </c>
      <c r="AB38" s="28">
        <v>14</v>
      </c>
      <c r="AC38" s="28"/>
      <c r="AD38" s="28"/>
      <c r="AE38" s="28"/>
      <c r="AF38" s="28">
        <v>3</v>
      </c>
    </row>
    <row r="39" spans="1:32" s="8" customFormat="1" ht="17.25" customHeight="1" x14ac:dyDescent="0.2">
      <c r="A39" s="50"/>
      <c r="B39" s="52" t="s">
        <v>111</v>
      </c>
      <c r="C39" s="52"/>
      <c r="D39" s="18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</row>
    <row r="40" spans="1:32" s="8" customFormat="1" ht="17.25" customHeight="1" x14ac:dyDescent="0.2">
      <c r="A40" s="50"/>
      <c r="B40" s="52" t="s">
        <v>65</v>
      </c>
      <c r="C40" s="52"/>
      <c r="D40" s="18" t="s">
        <v>93</v>
      </c>
      <c r="E40" s="17">
        <f t="shared" ref="E40:F55" si="7">M40+O40+Q40+S40+U40+W40+Y40+AA40+AC40</f>
        <v>40</v>
      </c>
      <c r="F40" s="17">
        <f t="shared" si="7"/>
        <v>38</v>
      </c>
      <c r="G40" s="17">
        <v>40</v>
      </c>
      <c r="H40" s="17">
        <v>38</v>
      </c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>
        <v>4</v>
      </c>
      <c r="T40" s="17">
        <v>4</v>
      </c>
      <c r="U40" s="17">
        <v>5</v>
      </c>
      <c r="V40" s="17">
        <v>5</v>
      </c>
      <c r="W40" s="17">
        <v>15</v>
      </c>
      <c r="X40" s="17">
        <v>13</v>
      </c>
      <c r="Y40" s="17">
        <v>8</v>
      </c>
      <c r="Z40" s="17">
        <v>8</v>
      </c>
      <c r="AA40" s="17">
        <v>8</v>
      </c>
      <c r="AB40" s="17">
        <v>8</v>
      </c>
      <c r="AC40" s="17"/>
      <c r="AD40" s="17"/>
      <c r="AE40" s="17"/>
      <c r="AF40" s="17"/>
    </row>
    <row r="41" spans="1:32" s="8" customFormat="1" ht="17.25" customHeight="1" x14ac:dyDescent="0.2">
      <c r="A41" s="50"/>
      <c r="B41" s="41" t="s">
        <v>66</v>
      </c>
      <c r="C41" s="41"/>
      <c r="D41" s="27" t="s">
        <v>20</v>
      </c>
      <c r="E41" s="28">
        <f t="shared" si="7"/>
        <v>85</v>
      </c>
      <c r="F41" s="28">
        <f t="shared" si="7"/>
        <v>82</v>
      </c>
      <c r="G41" s="28">
        <v>85</v>
      </c>
      <c r="H41" s="28">
        <v>82</v>
      </c>
      <c r="I41" s="28"/>
      <c r="J41" s="28"/>
      <c r="K41" s="28"/>
      <c r="L41" s="28"/>
      <c r="M41" s="28">
        <v>6</v>
      </c>
      <c r="N41" s="28">
        <v>6</v>
      </c>
      <c r="O41" s="28">
        <v>8</v>
      </c>
      <c r="P41" s="28">
        <v>7</v>
      </c>
      <c r="Q41" s="28">
        <v>8</v>
      </c>
      <c r="R41" s="28">
        <v>8</v>
      </c>
      <c r="S41" s="28">
        <v>13</v>
      </c>
      <c r="T41" s="28">
        <v>12</v>
      </c>
      <c r="U41" s="28">
        <v>10</v>
      </c>
      <c r="V41" s="28">
        <v>9</v>
      </c>
      <c r="W41" s="28">
        <v>6</v>
      </c>
      <c r="X41" s="28">
        <v>6</v>
      </c>
      <c r="Y41" s="28">
        <v>14</v>
      </c>
      <c r="Z41" s="28">
        <v>14</v>
      </c>
      <c r="AA41" s="28">
        <v>10</v>
      </c>
      <c r="AB41" s="28">
        <v>10</v>
      </c>
      <c r="AC41" s="28">
        <v>10</v>
      </c>
      <c r="AD41" s="28">
        <v>10</v>
      </c>
      <c r="AE41" s="28"/>
      <c r="AF41" s="28">
        <v>12</v>
      </c>
    </row>
    <row r="42" spans="1:32" s="8" customFormat="1" ht="17.25" customHeight="1" x14ac:dyDescent="0.2">
      <c r="A42" s="50"/>
      <c r="B42" s="41" t="s">
        <v>55</v>
      </c>
      <c r="C42" s="41"/>
      <c r="D42" s="27" t="s">
        <v>21</v>
      </c>
      <c r="E42" s="28">
        <f t="shared" si="7"/>
        <v>35</v>
      </c>
      <c r="F42" s="28">
        <f t="shared" si="7"/>
        <v>25</v>
      </c>
      <c r="G42" s="28">
        <v>35</v>
      </c>
      <c r="H42" s="28">
        <v>25</v>
      </c>
      <c r="I42" s="28"/>
      <c r="J42" s="28"/>
      <c r="K42" s="28"/>
      <c r="L42" s="28"/>
      <c r="M42" s="28">
        <v>4</v>
      </c>
      <c r="N42" s="28">
        <v>3</v>
      </c>
      <c r="O42" s="28">
        <v>8</v>
      </c>
      <c r="P42" s="28">
        <v>4</v>
      </c>
      <c r="Q42" s="28">
        <v>4</v>
      </c>
      <c r="R42" s="28">
        <v>3</v>
      </c>
      <c r="S42" s="28">
        <v>5</v>
      </c>
      <c r="T42" s="28">
        <v>5</v>
      </c>
      <c r="U42" s="28">
        <v>7</v>
      </c>
      <c r="V42" s="28">
        <v>6</v>
      </c>
      <c r="W42" s="28">
        <v>5</v>
      </c>
      <c r="X42" s="28">
        <v>2</v>
      </c>
      <c r="Y42" s="28">
        <v>1</v>
      </c>
      <c r="Z42" s="28">
        <v>1</v>
      </c>
      <c r="AA42" s="28">
        <v>1</v>
      </c>
      <c r="AB42" s="28">
        <v>1</v>
      </c>
      <c r="AC42" s="28"/>
      <c r="AD42" s="28"/>
      <c r="AE42" s="28"/>
      <c r="AF42" s="28">
        <v>1</v>
      </c>
    </row>
    <row r="43" spans="1:32" s="8" customFormat="1" ht="17.25" customHeight="1" x14ac:dyDescent="0.2">
      <c r="A43" s="50"/>
      <c r="B43" s="41" t="s">
        <v>67</v>
      </c>
      <c r="C43" s="41"/>
      <c r="D43" s="27" t="s">
        <v>22</v>
      </c>
      <c r="E43" s="28">
        <f t="shared" si="7"/>
        <v>31</v>
      </c>
      <c r="F43" s="28">
        <f t="shared" si="7"/>
        <v>26</v>
      </c>
      <c r="G43" s="28">
        <v>31</v>
      </c>
      <c r="H43" s="28">
        <v>26</v>
      </c>
      <c r="I43" s="28"/>
      <c r="J43" s="28"/>
      <c r="K43" s="28"/>
      <c r="L43" s="28"/>
      <c r="M43" s="28">
        <v>2</v>
      </c>
      <c r="N43" s="28">
        <v>2</v>
      </c>
      <c r="O43" s="28">
        <v>1</v>
      </c>
      <c r="P43" s="28">
        <v>0</v>
      </c>
      <c r="Q43" s="28">
        <v>3</v>
      </c>
      <c r="R43" s="28">
        <v>2</v>
      </c>
      <c r="S43" s="28">
        <v>4</v>
      </c>
      <c r="T43" s="28">
        <v>2</v>
      </c>
      <c r="U43" s="28">
        <v>2</v>
      </c>
      <c r="V43" s="28">
        <v>2</v>
      </c>
      <c r="W43" s="28">
        <v>5</v>
      </c>
      <c r="X43" s="28">
        <v>5</v>
      </c>
      <c r="Y43" s="28">
        <v>6</v>
      </c>
      <c r="Z43" s="28">
        <v>5</v>
      </c>
      <c r="AA43" s="28">
        <v>5</v>
      </c>
      <c r="AB43" s="28">
        <v>5</v>
      </c>
      <c r="AC43" s="28">
        <v>3</v>
      </c>
      <c r="AD43" s="28">
        <v>3</v>
      </c>
      <c r="AE43" s="28"/>
      <c r="AF43" s="28">
        <v>3</v>
      </c>
    </row>
    <row r="44" spans="1:32" s="8" customFormat="1" ht="17.25" customHeight="1" x14ac:dyDescent="0.2">
      <c r="A44" s="50"/>
      <c r="B44" s="41" t="s">
        <v>68</v>
      </c>
      <c r="C44" s="41"/>
      <c r="D44" s="27" t="s">
        <v>23</v>
      </c>
      <c r="E44" s="28">
        <f t="shared" si="7"/>
        <v>15</v>
      </c>
      <c r="F44" s="28">
        <f t="shared" si="7"/>
        <v>14</v>
      </c>
      <c r="G44" s="28">
        <v>15</v>
      </c>
      <c r="H44" s="28">
        <v>14</v>
      </c>
      <c r="I44" s="28"/>
      <c r="J44" s="28"/>
      <c r="K44" s="28"/>
      <c r="L44" s="28"/>
      <c r="M44" s="28"/>
      <c r="N44" s="28"/>
      <c r="O44" s="28">
        <v>3</v>
      </c>
      <c r="P44" s="28">
        <v>3</v>
      </c>
      <c r="Q44" s="28">
        <v>1</v>
      </c>
      <c r="R44" s="28">
        <v>1</v>
      </c>
      <c r="S44" s="28">
        <v>1</v>
      </c>
      <c r="T44" s="28">
        <v>0</v>
      </c>
      <c r="U44" s="28">
        <v>2</v>
      </c>
      <c r="V44" s="28">
        <v>2</v>
      </c>
      <c r="W44" s="28">
        <v>2</v>
      </c>
      <c r="X44" s="28">
        <v>2</v>
      </c>
      <c r="Y44" s="28">
        <v>2</v>
      </c>
      <c r="Z44" s="28">
        <v>2</v>
      </c>
      <c r="AA44" s="28">
        <v>0</v>
      </c>
      <c r="AB44" s="28">
        <v>0</v>
      </c>
      <c r="AC44" s="28">
        <v>4</v>
      </c>
      <c r="AD44" s="28">
        <v>4</v>
      </c>
      <c r="AE44" s="28"/>
      <c r="AF44" s="28">
        <v>4</v>
      </c>
    </row>
    <row r="45" spans="1:32" s="10" customFormat="1" ht="17.25" customHeight="1" x14ac:dyDescent="0.2">
      <c r="A45" s="50"/>
      <c r="B45" s="41" t="s">
        <v>69</v>
      </c>
      <c r="C45" s="41"/>
      <c r="D45" s="27" t="s">
        <v>24</v>
      </c>
      <c r="E45" s="28">
        <f t="shared" si="7"/>
        <v>33</v>
      </c>
      <c r="F45" s="28">
        <f t="shared" si="7"/>
        <v>31</v>
      </c>
      <c r="G45" s="28">
        <v>33</v>
      </c>
      <c r="H45" s="28">
        <v>31</v>
      </c>
      <c r="I45" s="28"/>
      <c r="J45" s="28"/>
      <c r="K45" s="28"/>
      <c r="L45" s="28"/>
      <c r="M45" s="28">
        <v>5</v>
      </c>
      <c r="N45" s="28">
        <v>5</v>
      </c>
      <c r="O45" s="28">
        <v>6</v>
      </c>
      <c r="P45" s="28">
        <v>6</v>
      </c>
      <c r="Q45" s="28">
        <v>2</v>
      </c>
      <c r="R45" s="28">
        <v>2</v>
      </c>
      <c r="S45" s="28">
        <v>3</v>
      </c>
      <c r="T45" s="28">
        <v>3</v>
      </c>
      <c r="U45" s="28">
        <v>7</v>
      </c>
      <c r="V45" s="28">
        <v>6</v>
      </c>
      <c r="W45" s="28">
        <v>4</v>
      </c>
      <c r="X45" s="28">
        <v>3</v>
      </c>
      <c r="Y45" s="28">
        <v>3</v>
      </c>
      <c r="Z45" s="28">
        <v>3</v>
      </c>
      <c r="AA45" s="28">
        <v>3</v>
      </c>
      <c r="AB45" s="28">
        <v>3</v>
      </c>
      <c r="AC45" s="28"/>
      <c r="AD45" s="28"/>
      <c r="AE45" s="28"/>
      <c r="AF45" s="28"/>
    </row>
    <row r="46" spans="1:32" s="10" customFormat="1" ht="18" customHeight="1" x14ac:dyDescent="0.2">
      <c r="A46" s="50"/>
      <c r="B46" s="41" t="s">
        <v>70</v>
      </c>
      <c r="C46" s="41"/>
      <c r="D46" s="27" t="s">
        <v>25</v>
      </c>
      <c r="E46" s="28">
        <f t="shared" si="7"/>
        <v>35</v>
      </c>
      <c r="F46" s="28">
        <f t="shared" si="7"/>
        <v>34</v>
      </c>
      <c r="G46" s="28">
        <v>35</v>
      </c>
      <c r="H46" s="28">
        <v>34</v>
      </c>
      <c r="I46" s="28"/>
      <c r="J46" s="28"/>
      <c r="K46" s="28"/>
      <c r="L46" s="28"/>
      <c r="M46" s="28">
        <v>4</v>
      </c>
      <c r="N46" s="28">
        <v>4</v>
      </c>
      <c r="O46" s="28">
        <v>5</v>
      </c>
      <c r="P46" s="28">
        <v>5</v>
      </c>
      <c r="Q46" s="28">
        <v>2</v>
      </c>
      <c r="R46" s="28">
        <v>2</v>
      </c>
      <c r="S46" s="28">
        <v>2</v>
      </c>
      <c r="T46" s="28">
        <v>2</v>
      </c>
      <c r="U46" s="28">
        <v>2</v>
      </c>
      <c r="V46" s="28">
        <v>2</v>
      </c>
      <c r="W46" s="28">
        <v>8</v>
      </c>
      <c r="X46" s="28">
        <v>7</v>
      </c>
      <c r="Y46" s="28">
        <v>6</v>
      </c>
      <c r="Z46" s="28">
        <v>6</v>
      </c>
      <c r="AA46" s="28">
        <v>5</v>
      </c>
      <c r="AB46" s="28">
        <v>5</v>
      </c>
      <c r="AC46" s="28">
        <v>1</v>
      </c>
      <c r="AD46" s="28">
        <v>1</v>
      </c>
      <c r="AE46" s="28"/>
      <c r="AF46" s="28">
        <v>3</v>
      </c>
    </row>
    <row r="47" spans="1:32" s="8" customFormat="1" ht="18" customHeight="1" x14ac:dyDescent="0.2">
      <c r="A47" s="50"/>
      <c r="B47" s="41" t="s">
        <v>51</v>
      </c>
      <c r="C47" s="41"/>
      <c r="D47" s="27" t="s">
        <v>94</v>
      </c>
      <c r="E47" s="28">
        <f t="shared" si="7"/>
        <v>82</v>
      </c>
      <c r="F47" s="28">
        <f t="shared" si="7"/>
        <v>73</v>
      </c>
      <c r="G47" s="28">
        <v>76</v>
      </c>
      <c r="H47" s="28">
        <v>72</v>
      </c>
      <c r="I47" s="28">
        <v>6</v>
      </c>
      <c r="J47" s="28">
        <v>1</v>
      </c>
      <c r="K47" s="28"/>
      <c r="L47" s="28"/>
      <c r="M47" s="28">
        <v>12</v>
      </c>
      <c r="N47" s="28">
        <v>9</v>
      </c>
      <c r="O47" s="28">
        <v>17</v>
      </c>
      <c r="P47" s="28">
        <v>12</v>
      </c>
      <c r="Q47" s="28">
        <v>18</v>
      </c>
      <c r="R47" s="28">
        <v>18</v>
      </c>
      <c r="S47" s="28">
        <v>7</v>
      </c>
      <c r="T47" s="28">
        <v>6</v>
      </c>
      <c r="U47" s="28">
        <v>8</v>
      </c>
      <c r="V47" s="28">
        <v>8</v>
      </c>
      <c r="W47" s="28">
        <v>5</v>
      </c>
      <c r="X47" s="28">
        <v>5</v>
      </c>
      <c r="Y47" s="28">
        <v>6</v>
      </c>
      <c r="Z47" s="28">
        <v>6</v>
      </c>
      <c r="AA47" s="28">
        <v>3</v>
      </c>
      <c r="AB47" s="28">
        <v>3</v>
      </c>
      <c r="AC47" s="28">
        <v>6</v>
      </c>
      <c r="AD47" s="28">
        <v>6</v>
      </c>
      <c r="AE47" s="28"/>
      <c r="AF47" s="28">
        <v>6</v>
      </c>
    </row>
    <row r="48" spans="1:32" s="8" customFormat="1" ht="32.25" customHeight="1" x14ac:dyDescent="0.2">
      <c r="A48" s="50"/>
      <c r="B48" s="41" t="s">
        <v>52</v>
      </c>
      <c r="C48" s="41"/>
      <c r="D48" s="27" t="s">
        <v>95</v>
      </c>
      <c r="E48" s="28">
        <f t="shared" si="7"/>
        <v>3</v>
      </c>
      <c r="F48" s="28">
        <f t="shared" si="7"/>
        <v>3</v>
      </c>
      <c r="G48" s="28">
        <v>3</v>
      </c>
      <c r="H48" s="28">
        <v>3</v>
      </c>
      <c r="I48" s="28"/>
      <c r="J48" s="28"/>
      <c r="K48" s="28"/>
      <c r="L48" s="28"/>
      <c r="M48" s="28"/>
      <c r="N48" s="28"/>
      <c r="O48" s="28"/>
      <c r="P48" s="28"/>
      <c r="Q48" s="28">
        <v>1</v>
      </c>
      <c r="R48" s="28">
        <v>1</v>
      </c>
      <c r="S48" s="28"/>
      <c r="T48" s="28"/>
      <c r="U48" s="28"/>
      <c r="V48" s="28"/>
      <c r="W48" s="28"/>
      <c r="X48" s="28"/>
      <c r="Y48" s="28">
        <v>1</v>
      </c>
      <c r="Z48" s="28">
        <v>1</v>
      </c>
      <c r="AA48" s="28"/>
      <c r="AB48" s="28"/>
      <c r="AC48" s="28">
        <v>1</v>
      </c>
      <c r="AD48" s="28">
        <v>1</v>
      </c>
      <c r="AE48" s="28"/>
      <c r="AF48" s="28">
        <v>1</v>
      </c>
    </row>
    <row r="49" spans="1:32" s="8" customFormat="1" ht="35.25" customHeight="1" x14ac:dyDescent="0.2">
      <c r="A49" s="50"/>
      <c r="B49" s="41" t="s">
        <v>53</v>
      </c>
      <c r="C49" s="41"/>
      <c r="D49" s="27" t="s">
        <v>96</v>
      </c>
      <c r="E49" s="28">
        <f t="shared" si="7"/>
        <v>0</v>
      </c>
      <c r="F49" s="28">
        <f t="shared" si="7"/>
        <v>0</v>
      </c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</row>
    <row r="50" spans="1:32" s="8" customFormat="1" ht="17.25" customHeight="1" x14ac:dyDescent="0.2">
      <c r="A50" s="50"/>
      <c r="B50" s="41" t="s">
        <v>54</v>
      </c>
      <c r="C50" s="41"/>
      <c r="D50" s="27" t="s">
        <v>97</v>
      </c>
      <c r="E50" s="28">
        <f t="shared" si="7"/>
        <v>0</v>
      </c>
      <c r="F50" s="28">
        <f t="shared" si="7"/>
        <v>0</v>
      </c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</row>
    <row r="51" spans="1:32" s="8" customFormat="1" ht="32.25" customHeight="1" x14ac:dyDescent="0.2">
      <c r="A51" s="50"/>
      <c r="B51" s="56" t="s">
        <v>72</v>
      </c>
      <c r="C51" s="56"/>
      <c r="D51" s="27" t="s">
        <v>98</v>
      </c>
      <c r="E51" s="28">
        <f t="shared" si="7"/>
        <v>13</v>
      </c>
      <c r="F51" s="28">
        <f t="shared" si="7"/>
        <v>0</v>
      </c>
      <c r="G51" s="28">
        <v>13</v>
      </c>
      <c r="H51" s="28">
        <v>0</v>
      </c>
      <c r="I51" s="28"/>
      <c r="J51" s="28"/>
      <c r="K51" s="28"/>
      <c r="L51" s="28"/>
      <c r="M51" s="28"/>
      <c r="N51" s="28"/>
      <c r="O51" s="28">
        <v>5</v>
      </c>
      <c r="P51" s="28">
        <v>0</v>
      </c>
      <c r="Q51" s="28">
        <v>0</v>
      </c>
      <c r="R51" s="28">
        <v>0</v>
      </c>
      <c r="S51" s="28">
        <v>1</v>
      </c>
      <c r="T51" s="28">
        <v>0</v>
      </c>
      <c r="U51" s="28">
        <v>1</v>
      </c>
      <c r="V51" s="28">
        <v>0</v>
      </c>
      <c r="W51" s="28">
        <v>1</v>
      </c>
      <c r="X51" s="28">
        <v>0</v>
      </c>
      <c r="Y51" s="28">
        <v>3</v>
      </c>
      <c r="Z51" s="28">
        <v>0</v>
      </c>
      <c r="AA51" s="28">
        <v>0</v>
      </c>
      <c r="AB51" s="28">
        <v>0</v>
      </c>
      <c r="AC51" s="28">
        <v>2</v>
      </c>
      <c r="AD51" s="28">
        <v>0</v>
      </c>
      <c r="AE51" s="28"/>
      <c r="AF51" s="28"/>
    </row>
    <row r="52" spans="1:32" s="8" customFormat="1" ht="19.5" customHeight="1" x14ac:dyDescent="0.2">
      <c r="A52" s="50"/>
      <c r="B52" s="41" t="s">
        <v>99</v>
      </c>
      <c r="C52" s="41"/>
      <c r="D52" s="27" t="s">
        <v>100</v>
      </c>
      <c r="E52" s="28">
        <v>53</v>
      </c>
      <c r="F52" s="28">
        <v>40</v>
      </c>
      <c r="G52" s="28">
        <v>35</v>
      </c>
      <c r="H52" s="28">
        <v>30</v>
      </c>
      <c r="I52" s="28">
        <v>18</v>
      </c>
      <c r="J52" s="28">
        <v>10</v>
      </c>
      <c r="K52" s="28"/>
      <c r="L52" s="28"/>
      <c r="M52" s="28">
        <v>5</v>
      </c>
      <c r="N52" s="28">
        <v>2</v>
      </c>
      <c r="O52" s="28">
        <v>6</v>
      </c>
      <c r="P52" s="28">
        <v>4</v>
      </c>
      <c r="Q52" s="28">
        <v>5</v>
      </c>
      <c r="R52" s="28">
        <v>1</v>
      </c>
      <c r="S52" s="28">
        <v>3</v>
      </c>
      <c r="T52" s="28">
        <v>2</v>
      </c>
      <c r="U52" s="28">
        <v>10</v>
      </c>
      <c r="V52" s="28">
        <v>10</v>
      </c>
      <c r="W52" s="28">
        <v>13</v>
      </c>
      <c r="X52" s="28">
        <v>10</v>
      </c>
      <c r="Y52" s="28">
        <v>4</v>
      </c>
      <c r="Z52" s="28">
        <v>4</v>
      </c>
      <c r="AA52" s="28">
        <v>3</v>
      </c>
      <c r="AB52" s="28">
        <v>3</v>
      </c>
      <c r="AC52" s="28">
        <v>4</v>
      </c>
      <c r="AD52" s="28">
        <v>4</v>
      </c>
      <c r="AE52" s="28"/>
      <c r="AF52" s="28">
        <v>4</v>
      </c>
    </row>
    <row r="53" spans="1:32" s="8" customFormat="1" ht="18" customHeight="1" x14ac:dyDescent="0.2">
      <c r="A53" s="50"/>
      <c r="B53" s="41" t="s">
        <v>73</v>
      </c>
      <c r="C53" s="41"/>
      <c r="D53" s="27" t="s">
        <v>101</v>
      </c>
      <c r="E53" s="28">
        <f t="shared" si="7"/>
        <v>23</v>
      </c>
      <c r="F53" s="28">
        <f t="shared" si="7"/>
        <v>12</v>
      </c>
      <c r="G53" s="28">
        <v>23</v>
      </c>
      <c r="H53" s="28">
        <v>12</v>
      </c>
      <c r="I53" s="28"/>
      <c r="J53" s="28"/>
      <c r="K53" s="28"/>
      <c r="L53" s="28"/>
      <c r="M53" s="28">
        <v>4</v>
      </c>
      <c r="N53" s="28">
        <v>2</v>
      </c>
      <c r="O53" s="28">
        <v>4</v>
      </c>
      <c r="P53" s="28">
        <v>2</v>
      </c>
      <c r="Q53" s="28">
        <v>3</v>
      </c>
      <c r="R53" s="28">
        <v>2</v>
      </c>
      <c r="S53" s="28">
        <v>4</v>
      </c>
      <c r="T53" s="28">
        <v>2</v>
      </c>
      <c r="U53" s="28">
        <v>3</v>
      </c>
      <c r="V53" s="28">
        <v>2</v>
      </c>
      <c r="W53" s="28">
        <v>1</v>
      </c>
      <c r="X53" s="28">
        <v>0</v>
      </c>
      <c r="Y53" s="28">
        <v>2</v>
      </c>
      <c r="Z53" s="28">
        <v>0</v>
      </c>
      <c r="AA53" s="28">
        <v>2</v>
      </c>
      <c r="AB53" s="28">
        <v>2</v>
      </c>
      <c r="AC53" s="28"/>
      <c r="AD53" s="28"/>
      <c r="AE53" s="28"/>
      <c r="AF53" s="28"/>
    </row>
    <row r="54" spans="1:32" s="1" customFormat="1" ht="18" customHeight="1" x14ac:dyDescent="0.2">
      <c r="A54" s="50"/>
      <c r="B54" s="41" t="s">
        <v>57</v>
      </c>
      <c r="C54" s="41"/>
      <c r="D54" s="27" t="s">
        <v>102</v>
      </c>
      <c r="E54" s="28">
        <f t="shared" si="7"/>
        <v>93</v>
      </c>
      <c r="F54" s="28">
        <f t="shared" si="7"/>
        <v>43</v>
      </c>
      <c r="G54" s="28">
        <v>48</v>
      </c>
      <c r="H54" s="28">
        <v>36</v>
      </c>
      <c r="I54" s="28">
        <v>45</v>
      </c>
      <c r="J54" s="28">
        <v>7</v>
      </c>
      <c r="K54" s="28"/>
      <c r="L54" s="28"/>
      <c r="M54" s="28">
        <v>21</v>
      </c>
      <c r="N54" s="28">
        <v>8</v>
      </c>
      <c r="O54" s="28">
        <v>16</v>
      </c>
      <c r="P54" s="28">
        <v>6</v>
      </c>
      <c r="Q54" s="28">
        <v>13</v>
      </c>
      <c r="R54" s="28">
        <v>4</v>
      </c>
      <c r="S54" s="28">
        <v>8</v>
      </c>
      <c r="T54" s="28">
        <v>4</v>
      </c>
      <c r="U54" s="28">
        <v>10</v>
      </c>
      <c r="V54" s="28">
        <v>7</v>
      </c>
      <c r="W54" s="28">
        <v>11</v>
      </c>
      <c r="X54" s="28">
        <v>2</v>
      </c>
      <c r="Y54" s="28">
        <v>3</v>
      </c>
      <c r="Z54" s="28">
        <v>1</v>
      </c>
      <c r="AA54" s="28">
        <v>6</v>
      </c>
      <c r="AB54" s="28">
        <v>6</v>
      </c>
      <c r="AC54" s="28">
        <v>5</v>
      </c>
      <c r="AD54" s="28">
        <v>5</v>
      </c>
      <c r="AE54" s="28"/>
      <c r="AF54" s="28">
        <v>5</v>
      </c>
    </row>
    <row r="55" spans="1:32" s="1" customFormat="1" ht="18" customHeight="1" x14ac:dyDescent="0.2">
      <c r="A55" s="50"/>
      <c r="B55" s="41" t="s">
        <v>103</v>
      </c>
      <c r="C55" s="41"/>
      <c r="D55" s="27" t="s">
        <v>104</v>
      </c>
      <c r="E55" s="28">
        <f t="shared" si="7"/>
        <v>0</v>
      </c>
      <c r="F55" s="28">
        <f t="shared" si="7"/>
        <v>0</v>
      </c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</row>
    <row r="56" spans="1:32" s="1" customFormat="1" ht="17.25" customHeight="1" x14ac:dyDescent="0.2">
      <c r="A56" s="50"/>
      <c r="B56" s="42" t="s">
        <v>56</v>
      </c>
      <c r="C56" s="43"/>
      <c r="D56" s="27" t="s">
        <v>105</v>
      </c>
      <c r="E56" s="28">
        <f t="shared" ref="E56:F57" si="8">M56+O56+Q56+S56+U56+W56+Y56+AA56+AC56</f>
        <v>23</v>
      </c>
      <c r="F56" s="28">
        <f t="shared" si="8"/>
        <v>18</v>
      </c>
      <c r="G56" s="28">
        <v>23</v>
      </c>
      <c r="H56" s="28">
        <v>18</v>
      </c>
      <c r="I56" s="28"/>
      <c r="J56" s="28"/>
      <c r="K56" s="28"/>
      <c r="L56" s="28"/>
      <c r="M56" s="28">
        <v>3</v>
      </c>
      <c r="N56" s="28">
        <v>2</v>
      </c>
      <c r="O56" s="28">
        <v>4</v>
      </c>
      <c r="P56" s="28">
        <v>4</v>
      </c>
      <c r="Q56" s="28">
        <v>4</v>
      </c>
      <c r="R56" s="28">
        <v>3</v>
      </c>
      <c r="S56" s="28">
        <v>2</v>
      </c>
      <c r="T56" s="28">
        <v>2</v>
      </c>
      <c r="U56" s="28">
        <v>3</v>
      </c>
      <c r="V56" s="28">
        <v>3</v>
      </c>
      <c r="W56" s="28">
        <v>2</v>
      </c>
      <c r="X56" s="28">
        <v>1</v>
      </c>
      <c r="Y56" s="28">
        <v>4</v>
      </c>
      <c r="Z56" s="28">
        <v>3</v>
      </c>
      <c r="AA56" s="28">
        <v>1</v>
      </c>
      <c r="AB56" s="28">
        <v>0</v>
      </c>
      <c r="AC56" s="28"/>
      <c r="AD56" s="28"/>
      <c r="AE56" s="28"/>
      <c r="AF56" s="28"/>
    </row>
    <row r="57" spans="1:32" ht="15.75" x14ac:dyDescent="0.25">
      <c r="A57" s="50"/>
      <c r="B57" s="42" t="s">
        <v>106</v>
      </c>
      <c r="C57" s="43"/>
      <c r="D57" s="27" t="s">
        <v>107</v>
      </c>
      <c r="E57" s="28">
        <f t="shared" si="8"/>
        <v>31</v>
      </c>
      <c r="F57" s="28">
        <f t="shared" si="8"/>
        <v>15</v>
      </c>
      <c r="G57" s="28">
        <v>22</v>
      </c>
      <c r="H57" s="28">
        <v>13</v>
      </c>
      <c r="I57" s="28">
        <v>9</v>
      </c>
      <c r="J57" s="28">
        <v>2</v>
      </c>
      <c r="K57" s="28"/>
      <c r="L57" s="28"/>
      <c r="M57" s="28">
        <v>1</v>
      </c>
      <c r="N57" s="28">
        <v>0</v>
      </c>
      <c r="O57" s="28">
        <v>0</v>
      </c>
      <c r="P57" s="28">
        <v>0</v>
      </c>
      <c r="Q57" s="28">
        <v>6</v>
      </c>
      <c r="R57" s="28">
        <v>0</v>
      </c>
      <c r="S57" s="28">
        <v>4</v>
      </c>
      <c r="T57" s="28">
        <v>1</v>
      </c>
      <c r="U57" s="28">
        <v>3</v>
      </c>
      <c r="V57" s="28">
        <v>0</v>
      </c>
      <c r="W57" s="28">
        <v>6</v>
      </c>
      <c r="X57" s="28">
        <v>3</v>
      </c>
      <c r="Y57" s="28">
        <v>2</v>
      </c>
      <c r="Z57" s="28">
        <v>2</v>
      </c>
      <c r="AA57" s="28">
        <v>6</v>
      </c>
      <c r="AB57" s="28">
        <v>6</v>
      </c>
      <c r="AC57" s="28">
        <v>3</v>
      </c>
      <c r="AD57" s="28">
        <v>3</v>
      </c>
      <c r="AE57" s="28"/>
      <c r="AF57" s="28">
        <v>3</v>
      </c>
    </row>
    <row r="58" spans="1:32" s="5" customFormat="1" ht="15.75" x14ac:dyDescent="0.25">
      <c r="A58" s="50"/>
      <c r="B58" s="41" t="s">
        <v>74</v>
      </c>
      <c r="C58" s="41"/>
      <c r="D58" s="29" t="s">
        <v>108</v>
      </c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</row>
    <row r="59" spans="1:32" s="5" customFormat="1" ht="15.75" x14ac:dyDescent="0.25">
      <c r="A59" s="37"/>
      <c r="B59" s="38"/>
      <c r="C59" s="38"/>
      <c r="D59" s="39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</row>
    <row r="60" spans="1:32" x14ac:dyDescent="0.25">
      <c r="A60" s="82" t="s">
        <v>112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</row>
    <row r="61" spans="1:32" s="8" customFormat="1" ht="26.25" customHeight="1" x14ac:dyDescent="0.25">
      <c r="A61" s="14"/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</row>
    <row r="62" spans="1:32" s="8" customFormat="1" ht="42.75" customHeight="1" x14ac:dyDescent="0.25">
      <c r="A62" s="30" t="s">
        <v>26</v>
      </c>
      <c r="B62" s="34"/>
      <c r="C62" s="3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</row>
    <row r="63" spans="1:32" s="8" customFormat="1" ht="57.75" customHeight="1" x14ac:dyDescent="0.25">
      <c r="A63" s="30" t="s">
        <v>7</v>
      </c>
      <c r="B63" s="34"/>
      <c r="C63" s="3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</row>
    <row r="64" spans="1:32" s="9" customFormat="1" ht="17.25" customHeight="1" x14ac:dyDescent="0.25">
      <c r="A64" s="14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1:32" s="8" customFormat="1" ht="33.75" customHeight="1" x14ac:dyDescent="0.2">
      <c r="A65" s="70" t="s">
        <v>29</v>
      </c>
      <c r="B65" s="70"/>
      <c r="C65" s="70"/>
      <c r="D65" s="71" t="s">
        <v>30</v>
      </c>
      <c r="E65" s="71" t="s">
        <v>31</v>
      </c>
      <c r="F65" s="74" t="s">
        <v>32</v>
      </c>
      <c r="G65" s="66" t="s">
        <v>33</v>
      </c>
      <c r="H65" s="66"/>
      <c r="I65" s="66"/>
      <c r="J65" s="66"/>
      <c r="K65" s="66"/>
      <c r="L65" s="66"/>
      <c r="M65" s="67" t="s">
        <v>34</v>
      </c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9"/>
      <c r="AE65" s="63" t="s">
        <v>35</v>
      </c>
      <c r="AF65" s="63"/>
    </row>
    <row r="66" spans="1:32" s="8" customFormat="1" ht="53.25" customHeight="1" x14ac:dyDescent="0.2">
      <c r="A66" s="70"/>
      <c r="B66" s="70"/>
      <c r="C66" s="70"/>
      <c r="D66" s="72"/>
      <c r="E66" s="72"/>
      <c r="F66" s="75"/>
      <c r="G66" s="63" t="s">
        <v>0</v>
      </c>
      <c r="H66" s="63"/>
      <c r="I66" s="63" t="s">
        <v>36</v>
      </c>
      <c r="J66" s="63"/>
      <c r="K66" s="63" t="s">
        <v>2</v>
      </c>
      <c r="L66" s="63"/>
      <c r="M66" s="53" t="s">
        <v>37</v>
      </c>
      <c r="N66" s="53" t="s">
        <v>1</v>
      </c>
      <c r="O66" s="53" t="s">
        <v>38</v>
      </c>
      <c r="P66" s="53" t="s">
        <v>1</v>
      </c>
      <c r="Q66" s="53" t="s">
        <v>39</v>
      </c>
      <c r="R66" s="53" t="s">
        <v>1</v>
      </c>
      <c r="S66" s="53" t="s">
        <v>40</v>
      </c>
      <c r="T66" s="53" t="s">
        <v>1</v>
      </c>
      <c r="U66" s="53" t="s">
        <v>41</v>
      </c>
      <c r="V66" s="53" t="s">
        <v>1</v>
      </c>
      <c r="W66" s="53" t="s">
        <v>42</v>
      </c>
      <c r="X66" s="53" t="s">
        <v>1</v>
      </c>
      <c r="Y66" s="53" t="s">
        <v>43</v>
      </c>
      <c r="Z66" s="53" t="s">
        <v>1</v>
      </c>
      <c r="AA66" s="53" t="s">
        <v>44</v>
      </c>
      <c r="AB66" s="53" t="s">
        <v>1</v>
      </c>
      <c r="AC66" s="53" t="s">
        <v>45</v>
      </c>
      <c r="AD66" s="53" t="s">
        <v>1</v>
      </c>
      <c r="AE66" s="64" t="s">
        <v>46</v>
      </c>
      <c r="AF66" s="64" t="s">
        <v>47</v>
      </c>
    </row>
    <row r="67" spans="1:32" s="8" customFormat="1" ht="17.25" customHeight="1" x14ac:dyDescent="0.2">
      <c r="A67" s="70"/>
      <c r="B67" s="70"/>
      <c r="C67" s="70"/>
      <c r="D67" s="73"/>
      <c r="E67" s="73"/>
      <c r="F67" s="76"/>
      <c r="G67" s="35" t="s">
        <v>48</v>
      </c>
      <c r="H67" s="35" t="s">
        <v>1</v>
      </c>
      <c r="I67" s="35" t="s">
        <v>48</v>
      </c>
      <c r="J67" s="35" t="s">
        <v>1</v>
      </c>
      <c r="K67" s="35" t="s">
        <v>48</v>
      </c>
      <c r="L67" s="36" t="s">
        <v>1</v>
      </c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  <c r="AC67" s="54"/>
      <c r="AD67" s="54"/>
      <c r="AE67" s="65"/>
      <c r="AF67" s="65"/>
    </row>
    <row r="68" spans="1:32" s="8" customFormat="1" ht="36" customHeight="1" x14ac:dyDescent="0.2">
      <c r="A68" s="44" t="s">
        <v>3</v>
      </c>
      <c r="B68" s="45"/>
      <c r="C68" s="46"/>
      <c r="D68" s="20" t="s">
        <v>4</v>
      </c>
      <c r="E68" s="19">
        <v>1</v>
      </c>
      <c r="F68" s="19">
        <v>2</v>
      </c>
      <c r="G68" s="19">
        <v>3</v>
      </c>
      <c r="H68" s="19">
        <v>4</v>
      </c>
      <c r="I68" s="19">
        <v>5</v>
      </c>
      <c r="J68" s="19">
        <v>6</v>
      </c>
      <c r="K68" s="19">
        <v>7</v>
      </c>
      <c r="L68" s="19">
        <v>8</v>
      </c>
      <c r="M68" s="19">
        <v>9</v>
      </c>
      <c r="N68" s="19">
        <v>10</v>
      </c>
      <c r="O68" s="19">
        <v>11</v>
      </c>
      <c r="P68" s="19">
        <v>12</v>
      </c>
      <c r="Q68" s="19">
        <v>13</v>
      </c>
      <c r="R68" s="19">
        <v>14</v>
      </c>
      <c r="S68" s="19">
        <v>15</v>
      </c>
      <c r="T68" s="19">
        <v>16</v>
      </c>
      <c r="U68" s="19">
        <v>17</v>
      </c>
      <c r="V68" s="19">
        <v>18</v>
      </c>
      <c r="W68" s="19">
        <v>19</v>
      </c>
      <c r="X68" s="19">
        <v>20</v>
      </c>
      <c r="Y68" s="19">
        <v>21</v>
      </c>
      <c r="Z68" s="19">
        <v>22</v>
      </c>
      <c r="AA68" s="19">
        <v>23</v>
      </c>
      <c r="AB68" s="19">
        <v>24</v>
      </c>
      <c r="AC68" s="19">
        <v>25</v>
      </c>
      <c r="AD68" s="19">
        <v>26</v>
      </c>
      <c r="AE68" s="19">
        <v>27</v>
      </c>
      <c r="AF68" s="19">
        <v>28</v>
      </c>
    </row>
    <row r="69" spans="1:32" s="8" customFormat="1" ht="48.75" customHeight="1" x14ac:dyDescent="0.2">
      <c r="A69" s="47" t="s">
        <v>77</v>
      </c>
      <c r="B69" s="48"/>
      <c r="C69" s="49"/>
      <c r="D69" s="25">
        <v>1</v>
      </c>
      <c r="E69" s="26">
        <f>E70+E84</f>
        <v>0</v>
      </c>
      <c r="F69" s="26">
        <f t="shared" ref="F69:AF69" si="9">F70+F84</f>
        <v>0</v>
      </c>
      <c r="G69" s="26">
        <f t="shared" si="9"/>
        <v>0</v>
      </c>
      <c r="H69" s="26">
        <f t="shared" si="9"/>
        <v>0</v>
      </c>
      <c r="I69" s="26">
        <f t="shared" si="9"/>
        <v>0</v>
      </c>
      <c r="J69" s="26">
        <f t="shared" si="9"/>
        <v>0</v>
      </c>
      <c r="K69" s="26">
        <f t="shared" si="9"/>
        <v>0</v>
      </c>
      <c r="L69" s="26">
        <f t="shared" si="9"/>
        <v>0</v>
      </c>
      <c r="M69" s="26">
        <f t="shared" si="9"/>
        <v>0</v>
      </c>
      <c r="N69" s="26">
        <f t="shared" si="9"/>
        <v>0</v>
      </c>
      <c r="O69" s="26">
        <f t="shared" si="9"/>
        <v>0</v>
      </c>
      <c r="P69" s="26">
        <f t="shared" si="9"/>
        <v>0</v>
      </c>
      <c r="Q69" s="26">
        <f t="shared" si="9"/>
        <v>0</v>
      </c>
      <c r="R69" s="26">
        <f t="shared" si="9"/>
        <v>0</v>
      </c>
      <c r="S69" s="26">
        <f t="shared" si="9"/>
        <v>0</v>
      </c>
      <c r="T69" s="26">
        <f t="shared" si="9"/>
        <v>0</v>
      </c>
      <c r="U69" s="26">
        <f t="shared" si="9"/>
        <v>0</v>
      </c>
      <c r="V69" s="26">
        <f t="shared" si="9"/>
        <v>0</v>
      </c>
      <c r="W69" s="26">
        <f t="shared" si="9"/>
        <v>0</v>
      </c>
      <c r="X69" s="26">
        <f t="shared" si="9"/>
        <v>0</v>
      </c>
      <c r="Y69" s="26">
        <f t="shared" si="9"/>
        <v>0</v>
      </c>
      <c r="Z69" s="26">
        <f t="shared" si="9"/>
        <v>0</v>
      </c>
      <c r="AA69" s="26">
        <f t="shared" si="9"/>
        <v>0</v>
      </c>
      <c r="AB69" s="26">
        <f t="shared" si="9"/>
        <v>0</v>
      </c>
      <c r="AC69" s="26">
        <f t="shared" si="9"/>
        <v>0</v>
      </c>
      <c r="AD69" s="26">
        <f t="shared" si="9"/>
        <v>0</v>
      </c>
      <c r="AE69" s="26">
        <f t="shared" si="9"/>
        <v>0</v>
      </c>
      <c r="AF69" s="26">
        <f t="shared" si="9"/>
        <v>0</v>
      </c>
    </row>
    <row r="70" spans="1:32" s="8" customFormat="1" ht="48" customHeight="1" x14ac:dyDescent="0.2">
      <c r="A70" s="57" t="s">
        <v>78</v>
      </c>
      <c r="B70" s="57"/>
      <c r="C70" s="57"/>
      <c r="D70" s="23">
        <v>2</v>
      </c>
      <c r="E70" s="24">
        <f>E72+E73+E74+E75+E76+E77+E78+E79+E80+E81+E82+E83</f>
        <v>0</v>
      </c>
      <c r="F70" s="24">
        <f t="shared" ref="F70:AF70" si="10">F72+F73+F74+F75+F76+F77+F78+F79+F80+F81+F82+F83</f>
        <v>0</v>
      </c>
      <c r="G70" s="24">
        <f t="shared" si="10"/>
        <v>0</v>
      </c>
      <c r="H70" s="24">
        <f t="shared" si="10"/>
        <v>0</v>
      </c>
      <c r="I70" s="24">
        <f t="shared" si="10"/>
        <v>0</v>
      </c>
      <c r="J70" s="24">
        <f t="shared" si="10"/>
        <v>0</v>
      </c>
      <c r="K70" s="24">
        <f t="shared" si="10"/>
        <v>0</v>
      </c>
      <c r="L70" s="24">
        <f t="shared" si="10"/>
        <v>0</v>
      </c>
      <c r="M70" s="24">
        <f t="shared" si="10"/>
        <v>0</v>
      </c>
      <c r="N70" s="24">
        <f t="shared" si="10"/>
        <v>0</v>
      </c>
      <c r="O70" s="24">
        <f t="shared" si="10"/>
        <v>0</v>
      </c>
      <c r="P70" s="24">
        <f t="shared" si="10"/>
        <v>0</v>
      </c>
      <c r="Q70" s="24">
        <f t="shared" si="10"/>
        <v>0</v>
      </c>
      <c r="R70" s="24">
        <f t="shared" si="10"/>
        <v>0</v>
      </c>
      <c r="S70" s="24">
        <f t="shared" si="10"/>
        <v>0</v>
      </c>
      <c r="T70" s="24">
        <f t="shared" si="10"/>
        <v>0</v>
      </c>
      <c r="U70" s="24">
        <f t="shared" si="10"/>
        <v>0</v>
      </c>
      <c r="V70" s="24">
        <f t="shared" si="10"/>
        <v>0</v>
      </c>
      <c r="W70" s="24">
        <f t="shared" si="10"/>
        <v>0</v>
      </c>
      <c r="X70" s="24">
        <f t="shared" si="10"/>
        <v>0</v>
      </c>
      <c r="Y70" s="24">
        <f t="shared" si="10"/>
        <v>0</v>
      </c>
      <c r="Z70" s="24">
        <f t="shared" si="10"/>
        <v>0</v>
      </c>
      <c r="AA70" s="24">
        <f t="shared" si="10"/>
        <v>0</v>
      </c>
      <c r="AB70" s="24">
        <f t="shared" si="10"/>
        <v>0</v>
      </c>
      <c r="AC70" s="24">
        <f t="shared" si="10"/>
        <v>0</v>
      </c>
      <c r="AD70" s="24">
        <f t="shared" si="10"/>
        <v>0</v>
      </c>
      <c r="AE70" s="24">
        <f t="shared" si="10"/>
        <v>0</v>
      </c>
      <c r="AF70" s="24">
        <f t="shared" si="10"/>
        <v>0</v>
      </c>
    </row>
    <row r="71" spans="1:32" s="8" customFormat="1" ht="18" customHeight="1" x14ac:dyDescent="0.2">
      <c r="A71" s="58" t="s">
        <v>111</v>
      </c>
      <c r="B71" s="59"/>
      <c r="C71" s="60"/>
      <c r="D71" s="18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</row>
    <row r="72" spans="1:32" s="8" customFormat="1" ht="18" customHeight="1" x14ac:dyDescent="0.2">
      <c r="A72" s="50" t="s">
        <v>49</v>
      </c>
      <c r="B72" s="41" t="s">
        <v>50</v>
      </c>
      <c r="C72" s="41"/>
      <c r="D72" s="27" t="s">
        <v>8</v>
      </c>
      <c r="E72" s="28">
        <f>M72+O72+Q72+S72+U72+W72+Y72+AA72+AC72</f>
        <v>0</v>
      </c>
      <c r="F72" s="28">
        <f>N72+P72+R72+T72+V72+X72+Z72+AB72+AD72</f>
        <v>0</v>
      </c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</row>
    <row r="73" spans="1:32" s="8" customFormat="1" ht="19.5" customHeight="1" x14ac:dyDescent="0.2">
      <c r="A73" s="50"/>
      <c r="B73" s="42" t="s">
        <v>79</v>
      </c>
      <c r="C73" s="43"/>
      <c r="D73" s="27" t="s">
        <v>9</v>
      </c>
      <c r="E73" s="28">
        <f>M73+O73+Q73+S73+U73+W73+Y73+AA73+AC73</f>
        <v>0</v>
      </c>
      <c r="F73" s="28">
        <f>N73+P73+R73+T73+V73+X73+Z73+AB73+AD73</f>
        <v>0</v>
      </c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</row>
    <row r="74" spans="1:32" s="8" customFormat="1" ht="30" customHeight="1" x14ac:dyDescent="0.2">
      <c r="A74" s="50"/>
      <c r="B74" s="61" t="s">
        <v>80</v>
      </c>
      <c r="C74" s="62"/>
      <c r="D74" s="27" t="s">
        <v>10</v>
      </c>
      <c r="E74" s="28">
        <f t="shared" ref="E74:F83" si="11">M74+O74+Q74+S74+U74+W74+Y74+AA74+AC74</f>
        <v>0</v>
      </c>
      <c r="F74" s="28">
        <f t="shared" si="11"/>
        <v>0</v>
      </c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</row>
    <row r="75" spans="1:32" s="8" customFormat="1" ht="19.5" customHeight="1" x14ac:dyDescent="0.2">
      <c r="A75" s="50"/>
      <c r="B75" s="41" t="s">
        <v>51</v>
      </c>
      <c r="C75" s="41"/>
      <c r="D75" s="27" t="s">
        <v>11</v>
      </c>
      <c r="E75" s="28">
        <f t="shared" si="11"/>
        <v>0</v>
      </c>
      <c r="F75" s="28">
        <f t="shared" si="11"/>
        <v>0</v>
      </c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</row>
    <row r="76" spans="1:32" s="8" customFormat="1" ht="17.25" customHeight="1" x14ac:dyDescent="0.2">
      <c r="A76" s="50"/>
      <c r="B76" s="51" t="s">
        <v>52</v>
      </c>
      <c r="C76" s="51"/>
      <c r="D76" s="27" t="s">
        <v>12</v>
      </c>
      <c r="E76" s="28">
        <f t="shared" si="11"/>
        <v>0</v>
      </c>
      <c r="F76" s="28">
        <f t="shared" si="11"/>
        <v>0</v>
      </c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</row>
    <row r="77" spans="1:32" s="8" customFormat="1" ht="20.25" customHeight="1" x14ac:dyDescent="0.2">
      <c r="A77" s="50"/>
      <c r="B77" s="51" t="s">
        <v>53</v>
      </c>
      <c r="C77" s="51"/>
      <c r="D77" s="27" t="s">
        <v>13</v>
      </c>
      <c r="E77" s="28">
        <f t="shared" si="11"/>
        <v>0</v>
      </c>
      <c r="F77" s="28">
        <f t="shared" si="11"/>
        <v>0</v>
      </c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</row>
    <row r="78" spans="1:32" s="8" customFormat="1" ht="18" customHeight="1" x14ac:dyDescent="0.2">
      <c r="A78" s="50"/>
      <c r="B78" s="51" t="s">
        <v>54</v>
      </c>
      <c r="C78" s="51"/>
      <c r="D78" s="27" t="s">
        <v>14</v>
      </c>
      <c r="E78" s="28">
        <f t="shared" si="11"/>
        <v>0</v>
      </c>
      <c r="F78" s="28">
        <f t="shared" si="11"/>
        <v>0</v>
      </c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</row>
    <row r="79" spans="1:32" s="8" customFormat="1" ht="18.75" customHeight="1" x14ac:dyDescent="0.2">
      <c r="A79" s="50"/>
      <c r="B79" s="51" t="s">
        <v>55</v>
      </c>
      <c r="C79" s="51"/>
      <c r="D79" s="27" t="s">
        <v>15</v>
      </c>
      <c r="E79" s="28">
        <f t="shared" si="11"/>
        <v>0</v>
      </c>
      <c r="F79" s="28">
        <f t="shared" si="11"/>
        <v>0</v>
      </c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</row>
    <row r="80" spans="1:32" s="8" customFormat="1" ht="81" customHeight="1" x14ac:dyDescent="0.2">
      <c r="A80" s="50"/>
      <c r="B80" s="41" t="s">
        <v>56</v>
      </c>
      <c r="C80" s="41"/>
      <c r="D80" s="27" t="s">
        <v>81</v>
      </c>
      <c r="E80" s="28">
        <f t="shared" si="11"/>
        <v>0</v>
      </c>
      <c r="F80" s="28">
        <f t="shared" si="11"/>
        <v>0</v>
      </c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</row>
    <row r="81" spans="1:32" s="8" customFormat="1" ht="15" customHeight="1" x14ac:dyDescent="0.2">
      <c r="A81" s="50"/>
      <c r="B81" s="51" t="s">
        <v>57</v>
      </c>
      <c r="C81" s="51"/>
      <c r="D81" s="27" t="s">
        <v>82</v>
      </c>
      <c r="E81" s="28">
        <f t="shared" si="11"/>
        <v>0</v>
      </c>
      <c r="F81" s="28">
        <f t="shared" si="11"/>
        <v>0</v>
      </c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</row>
    <row r="82" spans="1:32" s="8" customFormat="1" ht="31.5" customHeight="1" x14ac:dyDescent="0.2">
      <c r="A82" s="50"/>
      <c r="B82" s="51" t="s">
        <v>71</v>
      </c>
      <c r="C82" s="51"/>
      <c r="D82" s="27" t="s">
        <v>83</v>
      </c>
      <c r="E82" s="28">
        <f t="shared" si="11"/>
        <v>0</v>
      </c>
      <c r="F82" s="28">
        <f t="shared" si="11"/>
        <v>0</v>
      </c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</row>
    <row r="83" spans="1:32" s="8" customFormat="1" ht="49.5" customHeight="1" x14ac:dyDescent="0.2">
      <c r="A83" s="50"/>
      <c r="B83" s="51" t="s">
        <v>58</v>
      </c>
      <c r="C83" s="51"/>
      <c r="D83" s="27" t="s">
        <v>84</v>
      </c>
      <c r="E83" s="28">
        <f t="shared" si="11"/>
        <v>0</v>
      </c>
      <c r="F83" s="28">
        <f t="shared" si="11"/>
        <v>0</v>
      </c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</row>
    <row r="84" spans="1:32" s="8" customFormat="1" ht="80.25" customHeight="1" x14ac:dyDescent="0.2">
      <c r="A84" s="50" t="s">
        <v>59</v>
      </c>
      <c r="B84" s="55" t="s">
        <v>85</v>
      </c>
      <c r="C84" s="55"/>
      <c r="D84" s="23">
        <v>3</v>
      </c>
      <c r="E84" s="24">
        <f>E86+E89+E92+E93+E96+E97+E98+E99+E100+E101+E102+E103+E104+E105+E106+E107+E108+E109+E110+E111+E112+E113</f>
        <v>0</v>
      </c>
      <c r="F84" s="24">
        <f t="shared" ref="F84:AF84" si="12">F86+F89+F92+F93+F96+F97+F98+F99+F100+F101+F102+F103+F104+F105+F106+F107+F108+F109+F110+F111+F112+F113</f>
        <v>0</v>
      </c>
      <c r="G84" s="24">
        <f t="shared" si="12"/>
        <v>0</v>
      </c>
      <c r="H84" s="24">
        <f t="shared" si="12"/>
        <v>0</v>
      </c>
      <c r="I84" s="24">
        <f t="shared" si="12"/>
        <v>0</v>
      </c>
      <c r="J84" s="24">
        <f t="shared" si="12"/>
        <v>0</v>
      </c>
      <c r="K84" s="24">
        <f t="shared" si="12"/>
        <v>0</v>
      </c>
      <c r="L84" s="24">
        <f t="shared" si="12"/>
        <v>0</v>
      </c>
      <c r="M84" s="24">
        <f t="shared" si="12"/>
        <v>0</v>
      </c>
      <c r="N84" s="24">
        <f t="shared" si="12"/>
        <v>0</v>
      </c>
      <c r="O84" s="24">
        <f t="shared" si="12"/>
        <v>0</v>
      </c>
      <c r="P84" s="24">
        <f t="shared" si="12"/>
        <v>0</v>
      </c>
      <c r="Q84" s="24">
        <f t="shared" si="12"/>
        <v>0</v>
      </c>
      <c r="R84" s="24">
        <f t="shared" si="12"/>
        <v>0</v>
      </c>
      <c r="S84" s="24">
        <f t="shared" si="12"/>
        <v>0</v>
      </c>
      <c r="T84" s="24">
        <f t="shared" si="12"/>
        <v>0</v>
      </c>
      <c r="U84" s="24">
        <f t="shared" si="12"/>
        <v>0</v>
      </c>
      <c r="V84" s="24">
        <f t="shared" si="12"/>
        <v>0</v>
      </c>
      <c r="W84" s="24">
        <f t="shared" si="12"/>
        <v>0</v>
      </c>
      <c r="X84" s="24">
        <f t="shared" si="12"/>
        <v>0</v>
      </c>
      <c r="Y84" s="24">
        <f t="shared" si="12"/>
        <v>0</v>
      </c>
      <c r="Z84" s="24">
        <f t="shared" si="12"/>
        <v>0</v>
      </c>
      <c r="AA84" s="24">
        <f t="shared" si="12"/>
        <v>0</v>
      </c>
      <c r="AB84" s="24">
        <f t="shared" si="12"/>
        <v>0</v>
      </c>
      <c r="AC84" s="24">
        <f t="shared" si="12"/>
        <v>0</v>
      </c>
      <c r="AD84" s="24">
        <f t="shared" si="12"/>
        <v>0</v>
      </c>
      <c r="AE84" s="24">
        <f t="shared" si="12"/>
        <v>0</v>
      </c>
      <c r="AF84" s="24">
        <f t="shared" si="12"/>
        <v>0</v>
      </c>
    </row>
    <row r="85" spans="1:32" s="8" customFormat="1" ht="33.75" customHeight="1" x14ac:dyDescent="0.2">
      <c r="A85" s="50"/>
      <c r="B85" s="52" t="s">
        <v>111</v>
      </c>
      <c r="C85" s="52"/>
      <c r="D85" s="18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</row>
    <row r="86" spans="1:32" s="8" customFormat="1" ht="64.5" customHeight="1" x14ac:dyDescent="0.2">
      <c r="A86" s="50"/>
      <c r="B86" s="51" t="s">
        <v>60</v>
      </c>
      <c r="C86" s="51"/>
      <c r="D86" s="27" t="s">
        <v>16</v>
      </c>
      <c r="E86" s="28">
        <f>E87+E88</f>
        <v>0</v>
      </c>
      <c r="F86" s="28">
        <f t="shared" ref="F86:AF86" si="13">F87+F88</f>
        <v>0</v>
      </c>
      <c r="G86" s="28">
        <f t="shared" si="13"/>
        <v>0</v>
      </c>
      <c r="H86" s="28">
        <f t="shared" si="13"/>
        <v>0</v>
      </c>
      <c r="I86" s="28">
        <f t="shared" si="13"/>
        <v>0</v>
      </c>
      <c r="J86" s="28">
        <f t="shared" si="13"/>
        <v>0</v>
      </c>
      <c r="K86" s="28">
        <f t="shared" si="13"/>
        <v>0</v>
      </c>
      <c r="L86" s="28">
        <f t="shared" si="13"/>
        <v>0</v>
      </c>
      <c r="M86" s="28">
        <f t="shared" si="13"/>
        <v>0</v>
      </c>
      <c r="N86" s="28">
        <f t="shared" si="13"/>
        <v>0</v>
      </c>
      <c r="O86" s="28">
        <f t="shared" si="13"/>
        <v>0</v>
      </c>
      <c r="P86" s="28">
        <f t="shared" si="13"/>
        <v>0</v>
      </c>
      <c r="Q86" s="28">
        <f t="shared" si="13"/>
        <v>0</v>
      </c>
      <c r="R86" s="28">
        <f t="shared" si="13"/>
        <v>0</v>
      </c>
      <c r="S86" s="28">
        <f t="shared" si="13"/>
        <v>0</v>
      </c>
      <c r="T86" s="28">
        <f t="shared" si="13"/>
        <v>0</v>
      </c>
      <c r="U86" s="28">
        <f t="shared" si="13"/>
        <v>0</v>
      </c>
      <c r="V86" s="28">
        <f t="shared" si="13"/>
        <v>0</v>
      </c>
      <c r="W86" s="28">
        <f t="shared" si="13"/>
        <v>0</v>
      </c>
      <c r="X86" s="28">
        <f t="shared" si="13"/>
        <v>0</v>
      </c>
      <c r="Y86" s="28">
        <f t="shared" si="13"/>
        <v>0</v>
      </c>
      <c r="Z86" s="28">
        <f t="shared" si="13"/>
        <v>0</v>
      </c>
      <c r="AA86" s="28">
        <f t="shared" si="13"/>
        <v>0</v>
      </c>
      <c r="AB86" s="28">
        <f t="shared" si="13"/>
        <v>0</v>
      </c>
      <c r="AC86" s="28">
        <f t="shared" si="13"/>
        <v>0</v>
      </c>
      <c r="AD86" s="28">
        <f t="shared" si="13"/>
        <v>0</v>
      </c>
      <c r="AE86" s="28">
        <f t="shared" si="13"/>
        <v>0</v>
      </c>
      <c r="AF86" s="28">
        <f t="shared" si="13"/>
        <v>0</v>
      </c>
    </row>
    <row r="87" spans="1:32" s="8" customFormat="1" ht="81" customHeight="1" x14ac:dyDescent="0.2">
      <c r="A87" s="50"/>
      <c r="B87" s="52" t="s">
        <v>61</v>
      </c>
      <c r="C87" s="52"/>
      <c r="D87" s="18" t="s">
        <v>86</v>
      </c>
      <c r="E87" s="17">
        <f>M87+O87+Q87+S87+U87+W87+Y87+AA87+AC87</f>
        <v>0</v>
      </c>
      <c r="F87" s="17">
        <f>N87+P87+R87+T87+V87+X87+Z87+AB87+AD87</f>
        <v>0</v>
      </c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</row>
    <row r="88" spans="1:32" s="8" customFormat="1" ht="48" customHeight="1" x14ac:dyDescent="0.2">
      <c r="A88" s="50"/>
      <c r="B88" s="52" t="s">
        <v>62</v>
      </c>
      <c r="C88" s="52"/>
      <c r="D88" s="18" t="s">
        <v>87</v>
      </c>
      <c r="E88" s="17">
        <f>M88+O88+Q88+S88+U88+W88+Y88+AA88+AC88</f>
        <v>0</v>
      </c>
      <c r="F88" s="17">
        <f>N88+P88+R88+T88+V88+X88+Z88+AB88+AD88</f>
        <v>0</v>
      </c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</row>
    <row r="89" spans="1:32" s="8" customFormat="1" ht="32.25" customHeight="1" x14ac:dyDescent="0.2">
      <c r="A89" s="50"/>
      <c r="B89" s="51" t="s">
        <v>63</v>
      </c>
      <c r="C89" s="51"/>
      <c r="D89" s="27" t="s">
        <v>17</v>
      </c>
      <c r="E89" s="28">
        <f>E90+E91</f>
        <v>0</v>
      </c>
      <c r="F89" s="28">
        <f t="shared" ref="F89:AF89" si="14">F90+F91</f>
        <v>0</v>
      </c>
      <c r="G89" s="28">
        <f t="shared" si="14"/>
        <v>0</v>
      </c>
      <c r="H89" s="28">
        <f t="shared" si="14"/>
        <v>0</v>
      </c>
      <c r="I89" s="28">
        <f t="shared" si="14"/>
        <v>0</v>
      </c>
      <c r="J89" s="28">
        <f t="shared" si="14"/>
        <v>0</v>
      </c>
      <c r="K89" s="28">
        <f t="shared" si="14"/>
        <v>0</v>
      </c>
      <c r="L89" s="28">
        <f t="shared" si="14"/>
        <v>0</v>
      </c>
      <c r="M89" s="28">
        <f t="shared" si="14"/>
        <v>0</v>
      </c>
      <c r="N89" s="28">
        <f t="shared" si="14"/>
        <v>0</v>
      </c>
      <c r="O89" s="28">
        <f t="shared" si="14"/>
        <v>0</v>
      </c>
      <c r="P89" s="28">
        <f t="shared" si="14"/>
        <v>0</v>
      </c>
      <c r="Q89" s="28">
        <f t="shared" si="14"/>
        <v>0</v>
      </c>
      <c r="R89" s="28">
        <f t="shared" si="14"/>
        <v>0</v>
      </c>
      <c r="S89" s="28">
        <f t="shared" si="14"/>
        <v>0</v>
      </c>
      <c r="T89" s="28">
        <f t="shared" si="14"/>
        <v>0</v>
      </c>
      <c r="U89" s="28">
        <f t="shared" si="14"/>
        <v>0</v>
      </c>
      <c r="V89" s="28">
        <f t="shared" si="14"/>
        <v>0</v>
      </c>
      <c r="W89" s="28">
        <f t="shared" si="14"/>
        <v>0</v>
      </c>
      <c r="X89" s="28">
        <f t="shared" si="14"/>
        <v>0</v>
      </c>
      <c r="Y89" s="28">
        <f t="shared" si="14"/>
        <v>0</v>
      </c>
      <c r="Z89" s="28">
        <f t="shared" si="14"/>
        <v>0</v>
      </c>
      <c r="AA89" s="28">
        <f t="shared" si="14"/>
        <v>0</v>
      </c>
      <c r="AB89" s="28">
        <f t="shared" si="14"/>
        <v>0</v>
      </c>
      <c r="AC89" s="28">
        <f t="shared" si="14"/>
        <v>0</v>
      </c>
      <c r="AD89" s="28">
        <f t="shared" si="14"/>
        <v>0</v>
      </c>
      <c r="AE89" s="28">
        <f t="shared" si="14"/>
        <v>0</v>
      </c>
      <c r="AF89" s="28">
        <f t="shared" si="14"/>
        <v>0</v>
      </c>
    </row>
    <row r="90" spans="1:32" s="8" customFormat="1" ht="18" customHeight="1" x14ac:dyDescent="0.2">
      <c r="A90" s="50"/>
      <c r="B90" s="58" t="s">
        <v>88</v>
      </c>
      <c r="C90" s="60"/>
      <c r="D90" s="18" t="s">
        <v>89</v>
      </c>
      <c r="E90" s="17">
        <f t="shared" ref="E90:F93" si="15">M90+O90+Q90+S90+U90+W90+Y90+AA90+AC90</f>
        <v>0</v>
      </c>
      <c r="F90" s="17">
        <f t="shared" si="15"/>
        <v>0</v>
      </c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</row>
    <row r="91" spans="1:32" s="8" customFormat="1" ht="33.75" customHeight="1" x14ac:dyDescent="0.2">
      <c r="A91" s="50"/>
      <c r="B91" s="52" t="s">
        <v>64</v>
      </c>
      <c r="C91" s="52"/>
      <c r="D91" s="18" t="s">
        <v>90</v>
      </c>
      <c r="E91" s="17">
        <f t="shared" si="15"/>
        <v>0</v>
      </c>
      <c r="F91" s="17">
        <f t="shared" si="15"/>
        <v>0</v>
      </c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</row>
    <row r="92" spans="1:32" s="8" customFormat="1" ht="16.5" customHeight="1" x14ac:dyDescent="0.2">
      <c r="A92" s="50"/>
      <c r="B92" s="41" t="s">
        <v>91</v>
      </c>
      <c r="C92" s="41"/>
      <c r="D92" s="27" t="s">
        <v>18</v>
      </c>
      <c r="E92" s="28">
        <f t="shared" si="15"/>
        <v>0</v>
      </c>
      <c r="F92" s="28">
        <f t="shared" si="15"/>
        <v>0</v>
      </c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</row>
    <row r="93" spans="1:32" s="8" customFormat="1" ht="16.5" customHeight="1" x14ac:dyDescent="0.2">
      <c r="A93" s="50"/>
      <c r="B93" s="42" t="s">
        <v>92</v>
      </c>
      <c r="C93" s="43"/>
      <c r="D93" s="27" t="s">
        <v>19</v>
      </c>
      <c r="E93" s="28">
        <f t="shared" si="15"/>
        <v>0</v>
      </c>
      <c r="F93" s="28">
        <f t="shared" si="15"/>
        <v>0</v>
      </c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</row>
    <row r="94" spans="1:32" s="8" customFormat="1" ht="16.5" customHeight="1" x14ac:dyDescent="0.2">
      <c r="A94" s="50"/>
      <c r="B94" s="52" t="s">
        <v>111</v>
      </c>
      <c r="C94" s="52"/>
      <c r="D94" s="18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</row>
    <row r="95" spans="1:32" s="8" customFormat="1" ht="16.5" customHeight="1" x14ac:dyDescent="0.2">
      <c r="A95" s="50"/>
      <c r="B95" s="52" t="s">
        <v>65</v>
      </c>
      <c r="C95" s="52"/>
      <c r="D95" s="18" t="s">
        <v>93</v>
      </c>
      <c r="E95" s="17">
        <f t="shared" ref="E95:F113" si="16">M95+O95+Q95+S95+U95+W95+Y95+AA95+AC95</f>
        <v>0</v>
      </c>
      <c r="F95" s="17">
        <f t="shared" si="16"/>
        <v>0</v>
      </c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</row>
    <row r="96" spans="1:32" s="8" customFormat="1" ht="16.5" customHeight="1" x14ac:dyDescent="0.2">
      <c r="A96" s="50"/>
      <c r="B96" s="41" t="s">
        <v>66</v>
      </c>
      <c r="C96" s="41"/>
      <c r="D96" s="27" t="s">
        <v>20</v>
      </c>
      <c r="E96" s="28">
        <f t="shared" si="16"/>
        <v>0</v>
      </c>
      <c r="F96" s="28">
        <f t="shared" si="16"/>
        <v>0</v>
      </c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</row>
    <row r="97" spans="1:32" s="8" customFormat="1" ht="16.5" customHeight="1" x14ac:dyDescent="0.2">
      <c r="A97" s="50"/>
      <c r="B97" s="41" t="s">
        <v>55</v>
      </c>
      <c r="C97" s="41"/>
      <c r="D97" s="27" t="s">
        <v>21</v>
      </c>
      <c r="E97" s="28">
        <f t="shared" si="16"/>
        <v>0</v>
      </c>
      <c r="F97" s="28">
        <f t="shared" si="16"/>
        <v>0</v>
      </c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</row>
    <row r="98" spans="1:32" s="10" customFormat="1" ht="16.5" customHeight="1" x14ac:dyDescent="0.2">
      <c r="A98" s="50"/>
      <c r="B98" s="41" t="s">
        <v>67</v>
      </c>
      <c r="C98" s="41"/>
      <c r="D98" s="27" t="s">
        <v>22</v>
      </c>
      <c r="E98" s="28">
        <f t="shared" si="16"/>
        <v>0</v>
      </c>
      <c r="F98" s="28">
        <f t="shared" si="16"/>
        <v>0</v>
      </c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</row>
    <row r="99" spans="1:32" s="10" customFormat="1" ht="16.5" customHeight="1" x14ac:dyDescent="0.2">
      <c r="A99" s="50"/>
      <c r="B99" s="41" t="s">
        <v>68</v>
      </c>
      <c r="C99" s="41"/>
      <c r="D99" s="27" t="s">
        <v>23</v>
      </c>
      <c r="E99" s="28">
        <f t="shared" si="16"/>
        <v>0</v>
      </c>
      <c r="F99" s="28">
        <f t="shared" si="16"/>
        <v>0</v>
      </c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</row>
    <row r="100" spans="1:32" s="8" customFormat="1" ht="16.5" customHeight="1" x14ac:dyDescent="0.2">
      <c r="A100" s="50"/>
      <c r="B100" s="41" t="s">
        <v>69</v>
      </c>
      <c r="C100" s="41"/>
      <c r="D100" s="27" t="s">
        <v>24</v>
      </c>
      <c r="E100" s="28">
        <f t="shared" si="16"/>
        <v>0</v>
      </c>
      <c r="F100" s="28">
        <f t="shared" si="16"/>
        <v>0</v>
      </c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</row>
    <row r="101" spans="1:32" s="8" customFormat="1" ht="31.5" customHeight="1" x14ac:dyDescent="0.2">
      <c r="A101" s="50"/>
      <c r="B101" s="41" t="s">
        <v>70</v>
      </c>
      <c r="C101" s="41"/>
      <c r="D101" s="27" t="s">
        <v>25</v>
      </c>
      <c r="E101" s="28">
        <f t="shared" si="16"/>
        <v>0</v>
      </c>
      <c r="F101" s="28">
        <f t="shared" si="16"/>
        <v>0</v>
      </c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</row>
    <row r="102" spans="1:32" s="8" customFormat="1" ht="33" customHeight="1" x14ac:dyDescent="0.2">
      <c r="A102" s="50"/>
      <c r="B102" s="41" t="s">
        <v>51</v>
      </c>
      <c r="C102" s="41"/>
      <c r="D102" s="27" t="s">
        <v>94</v>
      </c>
      <c r="E102" s="28">
        <f t="shared" si="16"/>
        <v>0</v>
      </c>
      <c r="F102" s="28">
        <f t="shared" si="16"/>
        <v>0</v>
      </c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</row>
    <row r="103" spans="1:32" s="8" customFormat="1" ht="18" customHeight="1" x14ac:dyDescent="0.2">
      <c r="A103" s="50"/>
      <c r="B103" s="41" t="s">
        <v>52</v>
      </c>
      <c r="C103" s="41"/>
      <c r="D103" s="27" t="s">
        <v>95</v>
      </c>
      <c r="E103" s="28">
        <f t="shared" si="16"/>
        <v>0</v>
      </c>
      <c r="F103" s="28">
        <f t="shared" si="16"/>
        <v>0</v>
      </c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</row>
    <row r="104" spans="1:32" s="8" customFormat="1" ht="34.5" customHeight="1" x14ac:dyDescent="0.2">
      <c r="A104" s="50"/>
      <c r="B104" s="41" t="s">
        <v>53</v>
      </c>
      <c r="C104" s="41"/>
      <c r="D104" s="27" t="s">
        <v>96</v>
      </c>
      <c r="E104" s="28">
        <f t="shared" si="16"/>
        <v>0</v>
      </c>
      <c r="F104" s="28">
        <f t="shared" si="16"/>
        <v>0</v>
      </c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</row>
    <row r="105" spans="1:32" s="8" customFormat="1" ht="18.75" customHeight="1" x14ac:dyDescent="0.2">
      <c r="A105" s="50"/>
      <c r="B105" s="41" t="s">
        <v>54</v>
      </c>
      <c r="C105" s="41"/>
      <c r="D105" s="27" t="s">
        <v>97</v>
      </c>
      <c r="E105" s="28">
        <f t="shared" si="16"/>
        <v>0</v>
      </c>
      <c r="F105" s="28">
        <f t="shared" si="16"/>
        <v>0</v>
      </c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</row>
    <row r="106" spans="1:32" s="8" customFormat="1" ht="18" customHeight="1" x14ac:dyDescent="0.2">
      <c r="A106" s="50"/>
      <c r="B106" s="56" t="s">
        <v>72</v>
      </c>
      <c r="C106" s="56"/>
      <c r="D106" s="27" t="s">
        <v>98</v>
      </c>
      <c r="E106" s="28">
        <f t="shared" si="16"/>
        <v>0</v>
      </c>
      <c r="F106" s="28">
        <f t="shared" si="16"/>
        <v>0</v>
      </c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</row>
    <row r="107" spans="1:32" s="1" customFormat="1" ht="18" customHeight="1" x14ac:dyDescent="0.2">
      <c r="A107" s="50"/>
      <c r="B107" s="41" t="s">
        <v>99</v>
      </c>
      <c r="C107" s="41"/>
      <c r="D107" s="27" t="s">
        <v>100</v>
      </c>
      <c r="E107" s="28">
        <f t="shared" si="16"/>
        <v>0</v>
      </c>
      <c r="F107" s="28">
        <f t="shared" si="16"/>
        <v>0</v>
      </c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</row>
    <row r="108" spans="1:32" s="1" customFormat="1" ht="18" customHeight="1" x14ac:dyDescent="0.2">
      <c r="A108" s="50"/>
      <c r="B108" s="41" t="s">
        <v>73</v>
      </c>
      <c r="C108" s="41"/>
      <c r="D108" s="27" t="s">
        <v>101</v>
      </c>
      <c r="E108" s="28">
        <f t="shared" si="16"/>
        <v>0</v>
      </c>
      <c r="F108" s="28">
        <f t="shared" si="16"/>
        <v>0</v>
      </c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</row>
    <row r="109" spans="1:32" s="1" customFormat="1" ht="18" customHeight="1" x14ac:dyDescent="0.2">
      <c r="A109" s="50"/>
      <c r="B109" s="41" t="s">
        <v>57</v>
      </c>
      <c r="C109" s="41"/>
      <c r="D109" s="27" t="s">
        <v>102</v>
      </c>
      <c r="E109" s="28">
        <f t="shared" si="16"/>
        <v>0</v>
      </c>
      <c r="F109" s="28">
        <f t="shared" si="16"/>
        <v>0</v>
      </c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</row>
    <row r="110" spans="1:32" s="1" customFormat="1" ht="18" customHeight="1" x14ac:dyDescent="0.2">
      <c r="A110" s="50"/>
      <c r="B110" s="41" t="s">
        <v>103</v>
      </c>
      <c r="C110" s="41"/>
      <c r="D110" s="27" t="s">
        <v>104</v>
      </c>
      <c r="E110" s="28">
        <f t="shared" si="16"/>
        <v>0</v>
      </c>
      <c r="F110" s="28">
        <f t="shared" si="16"/>
        <v>0</v>
      </c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</row>
    <row r="111" spans="1:32" s="1" customFormat="1" ht="18" customHeight="1" x14ac:dyDescent="0.2">
      <c r="A111" s="50"/>
      <c r="B111" s="42" t="s">
        <v>56</v>
      </c>
      <c r="C111" s="43"/>
      <c r="D111" s="27" t="s">
        <v>105</v>
      </c>
      <c r="E111" s="28">
        <f t="shared" si="16"/>
        <v>0</v>
      </c>
      <c r="F111" s="28">
        <f t="shared" si="16"/>
        <v>0</v>
      </c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</row>
    <row r="112" spans="1:32" ht="15.75" x14ac:dyDescent="0.25">
      <c r="A112" s="50"/>
      <c r="B112" s="42" t="s">
        <v>106</v>
      </c>
      <c r="C112" s="43"/>
      <c r="D112" s="27" t="s">
        <v>107</v>
      </c>
      <c r="E112" s="28">
        <f t="shared" si="16"/>
        <v>0</v>
      </c>
      <c r="F112" s="28">
        <f t="shared" si="16"/>
        <v>0</v>
      </c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</row>
    <row r="113" spans="1:32" ht="15.75" x14ac:dyDescent="0.25">
      <c r="A113" s="50"/>
      <c r="B113" s="41" t="s">
        <v>74</v>
      </c>
      <c r="C113" s="41"/>
      <c r="D113" s="29" t="s">
        <v>108</v>
      </c>
      <c r="E113" s="28">
        <f t="shared" si="16"/>
        <v>0</v>
      </c>
      <c r="F113" s="28">
        <f t="shared" si="16"/>
        <v>0</v>
      </c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</row>
    <row r="116" spans="1:32" s="8" customFormat="1" ht="24.75" customHeight="1" x14ac:dyDescent="0.25">
      <c r="A116" s="14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</row>
    <row r="117" spans="1:32" s="8" customFormat="1" ht="38.25" customHeight="1" x14ac:dyDescent="0.25">
      <c r="A117" s="14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</row>
    <row r="118" spans="1:32" s="8" customFormat="1" ht="72.75" customHeight="1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</row>
    <row r="119" spans="1:32" s="9" customFormat="1" ht="17.25" customHeight="1" x14ac:dyDescent="0.25">
      <c r="A119" s="14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</row>
    <row r="120" spans="1:32" s="8" customFormat="1" ht="33.75" customHeight="1" x14ac:dyDescent="0.25">
      <c r="A120" s="14"/>
      <c r="B120" s="14"/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</row>
    <row r="121" spans="1:32" s="8" customFormat="1" ht="51.75" customHeight="1" x14ac:dyDescent="0.25">
      <c r="A121" s="14"/>
      <c r="B121" s="14"/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</row>
    <row r="122" spans="1:32" s="8" customFormat="1" ht="14.25" customHeight="1" x14ac:dyDescent="0.25">
      <c r="A122" s="14"/>
      <c r="B122" s="14"/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</row>
    <row r="123" spans="1:32" s="8" customFormat="1" ht="32.25" customHeight="1" x14ac:dyDescent="0.25">
      <c r="A123" s="14"/>
      <c r="B123" s="14"/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</row>
    <row r="124" spans="1:32" s="8" customFormat="1" ht="48.75" customHeight="1" x14ac:dyDescent="0.25">
      <c r="A124" s="14"/>
      <c r="B124" s="14"/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</row>
    <row r="125" spans="1:32" s="8" customFormat="1" ht="49.5" customHeight="1" x14ac:dyDescent="0.25">
      <c r="A125" s="14"/>
      <c r="B125" s="14"/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</row>
    <row r="126" spans="1:32" s="8" customFormat="1" ht="18" customHeight="1" x14ac:dyDescent="0.25">
      <c r="A126" s="14"/>
      <c r="B126" s="14"/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</row>
    <row r="127" spans="1:32" s="8" customFormat="1" ht="18" customHeight="1" x14ac:dyDescent="0.25">
      <c r="A127" s="14"/>
      <c r="B127" s="14"/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</row>
    <row r="128" spans="1:32" s="8" customFormat="1" ht="19.5" customHeight="1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</row>
    <row r="129" spans="1:32" s="8" customFormat="1" ht="33.75" customHeight="1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</row>
    <row r="130" spans="1:32" s="8" customFormat="1" ht="18" customHeight="1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</row>
    <row r="131" spans="1:32" s="8" customFormat="1" ht="18" customHeight="1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</row>
    <row r="132" spans="1:32" s="8" customFormat="1" ht="18" customHeight="1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</row>
    <row r="133" spans="1:32" s="8" customFormat="1" ht="18" customHeight="1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</row>
    <row r="134" spans="1:32" s="8" customFormat="1" ht="18" customHeight="1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</row>
    <row r="135" spans="1:32" s="8" customFormat="1" ht="80.25" customHeight="1" x14ac:dyDescent="0.25">
      <c r="A135" s="14"/>
      <c r="B135" s="14"/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</row>
    <row r="136" spans="1:32" s="8" customFormat="1" ht="17.25" customHeight="1" x14ac:dyDescent="0.25">
      <c r="A136" s="14"/>
      <c r="B136" s="14"/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</row>
    <row r="137" spans="1:32" s="8" customFormat="1" ht="33.75" customHeight="1" x14ac:dyDescent="0.25">
      <c r="A137" s="14"/>
      <c r="B137" s="14"/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</row>
    <row r="138" spans="1:32" s="8" customFormat="1" ht="49.5" customHeight="1" x14ac:dyDescent="0.25">
      <c r="A138" s="14"/>
      <c r="B138" s="14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</row>
    <row r="139" spans="1:32" s="8" customFormat="1" ht="80.25" customHeight="1" x14ac:dyDescent="0.25">
      <c r="A139" s="14"/>
      <c r="B139" s="14"/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</row>
    <row r="140" spans="1:32" s="8" customFormat="1" ht="33.75" customHeight="1" x14ac:dyDescent="0.25">
      <c r="A140" s="14"/>
      <c r="B140" s="14"/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</row>
    <row r="141" spans="1:32" s="8" customFormat="1" ht="64.5" customHeight="1" x14ac:dyDescent="0.25">
      <c r="A141" s="14"/>
      <c r="B141" s="14"/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</row>
    <row r="142" spans="1:32" s="8" customFormat="1" ht="81" customHeight="1" x14ac:dyDescent="0.25">
      <c r="A142" s="14"/>
      <c r="B142" s="14"/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</row>
    <row r="143" spans="1:32" s="8" customFormat="1" ht="48" customHeight="1" x14ac:dyDescent="0.25">
      <c r="A143" s="14"/>
      <c r="B143" s="14"/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F143" s="14"/>
    </row>
    <row r="144" spans="1:32" s="8" customFormat="1" ht="32.25" customHeight="1" x14ac:dyDescent="0.25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</row>
    <row r="145" spans="1:32" s="8" customFormat="1" ht="16.5" customHeight="1" x14ac:dyDescent="0.25">
      <c r="A145" s="14"/>
      <c r="B145" s="14"/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</row>
    <row r="146" spans="1:32" s="8" customFormat="1" ht="32.25" customHeight="1" x14ac:dyDescent="0.25">
      <c r="A146" s="14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</row>
    <row r="147" spans="1:32" s="8" customFormat="1" ht="16.5" customHeight="1" x14ac:dyDescent="0.25">
      <c r="A147" s="14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</row>
    <row r="148" spans="1:32" s="8" customFormat="1" ht="16.5" customHeight="1" x14ac:dyDescent="0.25">
      <c r="A148" s="14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</row>
    <row r="149" spans="1:32" s="8" customFormat="1" ht="16.5" customHeight="1" x14ac:dyDescent="0.25">
      <c r="A149" s="14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</row>
    <row r="150" spans="1:32" s="8" customFormat="1" ht="16.5" customHeight="1" x14ac:dyDescent="0.25">
      <c r="A150" s="14"/>
      <c r="B150" s="14"/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</row>
    <row r="151" spans="1:32" s="8" customFormat="1" ht="16.5" customHeight="1" x14ac:dyDescent="0.25">
      <c r="A151" s="14"/>
      <c r="B151" s="14"/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</row>
    <row r="152" spans="1:32" s="8" customFormat="1" ht="16.5" customHeight="1" x14ac:dyDescent="0.25">
      <c r="A152" s="14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</row>
    <row r="153" spans="1:32" s="10" customFormat="1" ht="16.5" customHeight="1" x14ac:dyDescent="0.25">
      <c r="A153" s="14"/>
      <c r="B153" s="14"/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</row>
    <row r="154" spans="1:32" s="10" customFormat="1" ht="16.5" customHeight="1" x14ac:dyDescent="0.25">
      <c r="A154" s="14"/>
      <c r="B154" s="14"/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</row>
    <row r="155" spans="1:32" s="8" customFormat="1" ht="18" customHeight="1" x14ac:dyDescent="0.25">
      <c r="A155" s="14"/>
      <c r="B155" s="14"/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</row>
    <row r="156" spans="1:32" s="8" customFormat="1" ht="31.5" customHeight="1" x14ac:dyDescent="0.25">
      <c r="A156" s="14"/>
      <c r="B156" s="14"/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</row>
    <row r="157" spans="1:32" s="8" customFormat="1" ht="35.25" customHeight="1" x14ac:dyDescent="0.25">
      <c r="A157" s="14"/>
      <c r="B157" s="14"/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</row>
    <row r="158" spans="1:32" s="8" customFormat="1" ht="18" customHeight="1" x14ac:dyDescent="0.25">
      <c r="A158" s="14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</row>
    <row r="159" spans="1:32" s="8" customFormat="1" ht="33" customHeight="1" x14ac:dyDescent="0.25">
      <c r="A159" s="14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</row>
    <row r="160" spans="1:32" s="8" customFormat="1" ht="18.75" customHeight="1" x14ac:dyDescent="0.25">
      <c r="A160" s="14"/>
      <c r="B160" s="14"/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</row>
    <row r="161" spans="1:32" s="8" customFormat="1" ht="18.75" customHeight="1" x14ac:dyDescent="0.25">
      <c r="A161" s="14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</row>
    <row r="162" spans="1:32" s="1" customFormat="1" ht="18.75" customHeight="1" x14ac:dyDescent="0.25">
      <c r="A162" s="14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</row>
    <row r="163" spans="1:32" s="1" customFormat="1" ht="18.75" customHeight="1" x14ac:dyDescent="0.25">
      <c r="A163" s="14"/>
      <c r="B163" s="14"/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</row>
    <row r="164" spans="1:32" s="1" customFormat="1" ht="18.75" customHeight="1" x14ac:dyDescent="0.25">
      <c r="A164" s="14"/>
      <c r="B164" s="14"/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</row>
  </sheetData>
  <mergeCells count="161">
    <mergeCell ref="A60:AF60"/>
    <mergeCell ref="B100:C100"/>
    <mergeCell ref="B89:C89"/>
    <mergeCell ref="B90:C90"/>
    <mergeCell ref="A68:C68"/>
    <mergeCell ref="A69:C69"/>
    <mergeCell ref="A70:C70"/>
    <mergeCell ref="X66:X67"/>
    <mergeCell ref="Y66:Y67"/>
    <mergeCell ref="Z66:Z67"/>
    <mergeCell ref="A71:C71"/>
    <mergeCell ref="A72:A83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A84:A113"/>
    <mergeCell ref="B91:C91"/>
    <mergeCell ref="B92:C92"/>
    <mergeCell ref="B93:C93"/>
    <mergeCell ref="B112:C112"/>
    <mergeCell ref="B101:C101"/>
    <mergeCell ref="B102:C102"/>
    <mergeCell ref="B111:C111"/>
    <mergeCell ref="B94:C94"/>
    <mergeCell ref="B107:C107"/>
    <mergeCell ref="B81:C81"/>
    <mergeCell ref="B82:C82"/>
    <mergeCell ref="B83:C83"/>
    <mergeCell ref="B103:C103"/>
    <mergeCell ref="B104:C104"/>
    <mergeCell ref="B105:C105"/>
    <mergeCell ref="B106:C106"/>
    <mergeCell ref="B87:C87"/>
    <mergeCell ref="B88:C88"/>
    <mergeCell ref="B95:C95"/>
    <mergeCell ref="B96:C96"/>
    <mergeCell ref="B97:C97"/>
    <mergeCell ref="B108:C108"/>
    <mergeCell ref="B109:C109"/>
    <mergeCell ref="B110:C110"/>
    <mergeCell ref="B84:C84"/>
    <mergeCell ref="B85:C85"/>
    <mergeCell ref="B86:C86"/>
    <mergeCell ref="B113:C113"/>
    <mergeCell ref="B98:C98"/>
    <mergeCell ref="B99:C99"/>
    <mergeCell ref="M65:AD65"/>
    <mergeCell ref="AE65:AF65"/>
    <mergeCell ref="G66:H66"/>
    <mergeCell ref="I66:J66"/>
    <mergeCell ref="K66:L66"/>
    <mergeCell ref="M66:M67"/>
    <mergeCell ref="N66:N67"/>
    <mergeCell ref="O66:O67"/>
    <mergeCell ref="P66:P67"/>
    <mergeCell ref="Q66:Q67"/>
    <mergeCell ref="AD66:AD67"/>
    <mergeCell ref="AE66:AE67"/>
    <mergeCell ref="AF66:AF67"/>
    <mergeCell ref="AA66:AA67"/>
    <mergeCell ref="AB66:AB67"/>
    <mergeCell ref="AC66:AC67"/>
    <mergeCell ref="R66:R67"/>
    <mergeCell ref="S66:S67"/>
    <mergeCell ref="T66:T67"/>
    <mergeCell ref="U66:U67"/>
    <mergeCell ref="V66:V67"/>
    <mergeCell ref="W66:W67"/>
    <mergeCell ref="B58:C58"/>
    <mergeCell ref="A65:C67"/>
    <mergeCell ref="D65:D67"/>
    <mergeCell ref="E65:E67"/>
    <mergeCell ref="F65:F67"/>
    <mergeCell ref="G65:L65"/>
    <mergeCell ref="B52:C52"/>
    <mergeCell ref="B53:C53"/>
    <mergeCell ref="B54:C54"/>
    <mergeCell ref="B55:C55"/>
    <mergeCell ref="B56:C56"/>
    <mergeCell ref="B57:C57"/>
    <mergeCell ref="A29:A58"/>
    <mergeCell ref="B46:C46"/>
    <mergeCell ref="B47:C47"/>
    <mergeCell ref="B48:C48"/>
    <mergeCell ref="B49:C49"/>
    <mergeCell ref="B50:C50"/>
    <mergeCell ref="B51:C51"/>
    <mergeCell ref="B40:C40"/>
    <mergeCell ref="B41:C41"/>
    <mergeCell ref="B42:C42"/>
    <mergeCell ref="B29:C29"/>
    <mergeCell ref="B30:C30"/>
    <mergeCell ref="B31:C31"/>
    <mergeCell ref="B32:C32"/>
    <mergeCell ref="B33:C33"/>
    <mergeCell ref="B43:C43"/>
    <mergeCell ref="B44:C44"/>
    <mergeCell ref="B45:C45"/>
    <mergeCell ref="B34:C34"/>
    <mergeCell ref="B35:C35"/>
    <mergeCell ref="B36:C36"/>
    <mergeCell ref="B37:C37"/>
    <mergeCell ref="B38:C38"/>
    <mergeCell ref="B39:C39"/>
    <mergeCell ref="A16:C16"/>
    <mergeCell ref="A17:A28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13:C13"/>
    <mergeCell ref="A14:C14"/>
    <mergeCell ref="A15:C15"/>
    <mergeCell ref="X11:X12"/>
    <mergeCell ref="Y11:Y12"/>
    <mergeCell ref="Z11:Z12"/>
    <mergeCell ref="AA11:AA12"/>
    <mergeCell ref="AB11:AB12"/>
    <mergeCell ref="AC11:AC12"/>
    <mergeCell ref="R11:R12"/>
    <mergeCell ref="S11:S12"/>
    <mergeCell ref="T11:T12"/>
    <mergeCell ref="U11:U12"/>
    <mergeCell ref="V11:V12"/>
    <mergeCell ref="W11:W12"/>
    <mergeCell ref="M10:AD10"/>
    <mergeCell ref="AE10:AF10"/>
    <mergeCell ref="G11:H11"/>
    <mergeCell ref="I11:J11"/>
    <mergeCell ref="K11:L11"/>
    <mergeCell ref="M11:M12"/>
    <mergeCell ref="N11:N12"/>
    <mergeCell ref="O11:O12"/>
    <mergeCell ref="P11:P12"/>
    <mergeCell ref="Q11:Q12"/>
    <mergeCell ref="AD11:AD12"/>
    <mergeCell ref="AE11:AE12"/>
    <mergeCell ref="AF11:AF12"/>
    <mergeCell ref="A3:E3"/>
    <mergeCell ref="H3:K3"/>
    <mergeCell ref="A4:E4"/>
    <mergeCell ref="H4:J4"/>
    <mergeCell ref="A10:C12"/>
    <mergeCell ref="D10:D12"/>
    <mergeCell ref="E10:E12"/>
    <mergeCell ref="F10:F12"/>
    <mergeCell ref="G10:L10"/>
  </mergeCells>
  <pageMargins left="0.25" right="0.25" top="0.75" bottom="0.75" header="0.3" footer="0.3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г.Рудный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2019-09-06T03:30:09Z</dcterms:modified>
</cp:coreProperties>
</file>