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105" windowWidth="14805" windowHeight="8010" tabRatio="943"/>
  </bookViews>
  <sheets>
    <sheet name="г.Рудный" sheetId="23" r:id="rId1"/>
  </sheets>
  <externalReferences>
    <externalReference r:id="rId2"/>
  </externalReferences>
  <definedNames>
    <definedName name="_xlnm.Print_Area" localSheetId="0">г.Рудный!$A$1:$E$111</definedName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E111" i="23" l="1"/>
  <c r="D111" i="23"/>
  <c r="C111" i="23"/>
  <c r="E95" i="23"/>
  <c r="D95" i="23"/>
  <c r="C95" i="23"/>
  <c r="E86" i="23"/>
  <c r="E110" i="23" s="1"/>
  <c r="D86" i="23"/>
  <c r="D110" i="23" s="1"/>
  <c r="C86" i="23"/>
  <c r="C110" i="23" s="1"/>
  <c r="E60" i="23"/>
  <c r="E25" i="23" s="1"/>
  <c r="D60" i="23"/>
  <c r="D25" i="23" s="1"/>
  <c r="C60" i="23"/>
  <c r="C25" i="23" s="1"/>
  <c r="E51" i="23"/>
  <c r="D51" i="23"/>
  <c r="C51" i="23"/>
  <c r="E41" i="23"/>
  <c r="D41" i="23"/>
  <c r="C41" i="23"/>
  <c r="E39" i="23"/>
  <c r="D39" i="23"/>
  <c r="C39" i="23"/>
  <c r="E38" i="23"/>
  <c r="D38" i="23"/>
  <c r="C38" i="23"/>
  <c r="E37" i="23"/>
  <c r="D37" i="23"/>
  <c r="C37" i="23"/>
  <c r="E36" i="23"/>
  <c r="D36" i="23"/>
  <c r="C36" i="23"/>
  <c r="E35" i="23"/>
  <c r="D35" i="23"/>
  <c r="C35" i="23"/>
  <c r="E34" i="23"/>
  <c r="D34" i="23"/>
  <c r="C34" i="23"/>
  <c r="E33" i="23"/>
  <c r="D33" i="23"/>
  <c r="C33" i="23"/>
  <c r="E32" i="23"/>
  <c r="D32" i="23"/>
  <c r="C32" i="23"/>
  <c r="E30" i="23"/>
  <c r="D30" i="23"/>
  <c r="C30" i="23"/>
  <c r="E29" i="23"/>
  <c r="D29" i="23"/>
  <c r="C29" i="23"/>
  <c r="E28" i="23"/>
  <c r="D28" i="23"/>
  <c r="C28" i="23"/>
  <c r="E27" i="23"/>
  <c r="D27" i="23"/>
  <c r="C27" i="23"/>
  <c r="E23" i="23"/>
  <c r="D23" i="23"/>
  <c r="C23" i="23"/>
  <c r="E22" i="23"/>
  <c r="D22" i="23"/>
  <c r="C22" i="23"/>
  <c r="E21" i="23"/>
  <c r="D21" i="23"/>
  <c r="C21" i="23"/>
  <c r="E20" i="23"/>
  <c r="D20" i="23"/>
  <c r="C20" i="23"/>
  <c r="E19" i="23"/>
  <c r="D19" i="23"/>
  <c r="C19" i="23"/>
  <c r="E18" i="23"/>
  <c r="D18" i="23"/>
  <c r="C18" i="23"/>
  <c r="E14" i="23"/>
  <c r="D14" i="23"/>
  <c r="C14" i="23"/>
  <c r="E75" i="23" l="1"/>
  <c r="E40" i="23" s="1"/>
  <c r="D75" i="23"/>
  <c r="C75" i="23"/>
  <c r="C40" i="23" s="1"/>
  <c r="E16" i="23"/>
  <c r="D16" i="23"/>
  <c r="C16" i="23"/>
  <c r="D40" i="23"/>
</calcChain>
</file>

<file path=xl/sharedStrings.xml><?xml version="1.0" encoding="utf-8"?>
<sst xmlns="http://schemas.openxmlformats.org/spreadsheetml/2006/main" count="193" uniqueCount="72">
  <si>
    <t>Итого по городской и сельской местности</t>
  </si>
  <si>
    <t>А</t>
  </si>
  <si>
    <t>В</t>
  </si>
  <si>
    <t xml:space="preserve">қалалық жерде </t>
  </si>
  <si>
    <t>в городской местности</t>
  </si>
  <si>
    <t>в сельской местности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</si>
  <si>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</si>
  <si>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</si>
  <si>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</si>
  <si>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</si>
  <si>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</si>
  <si>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</si>
  <si>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</si>
  <si>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</si>
  <si>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</si>
  <si>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</si>
  <si>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</si>
  <si>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</si>
  <si>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</si>
  <si>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</si>
  <si>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</si>
  <si>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</si>
  <si>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</si>
  <si>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 xml:space="preserve">ауылдық жерде </t>
  </si>
  <si>
    <t>№</t>
  </si>
  <si>
    <t xml:space="preserve"> Педагогикалық қызметкерлер санының өзгеруі туралы мәліметтер </t>
  </si>
  <si>
    <t>Сведения об изменении численности педагогических работников</t>
  </si>
  <si>
    <t>Қалалық және ауылдық жерлер бойынша барлығы</t>
  </si>
  <si>
    <t>Педагогикалық қызметкерлер қозғалысы  / Движение педагогических работников</t>
  </si>
  <si>
    <t>Педагогикалық қызметкерлер саны (адам) / Численность педагогических работников  (человек)</t>
  </si>
  <si>
    <t>оның ішінде бірінші санаты бар  / из них с первой категорией</t>
  </si>
  <si>
    <t>Есеп беру жылының басында қызметкерлердің саны  (декреттегі мұғалімдерді санамағанда) / Состояло педагогических работников на начало отчетного года (без учета декретников)</t>
  </si>
  <si>
    <t xml:space="preserve">оның ішінде мұғалімдер (декреттегі мұғалімдерді санамағанда) / в том числе учителей (без учета декретников) </t>
  </si>
  <si>
    <t>Есеп беру жылында қабылданды, барлығы / Принято за отчетный год, всего</t>
  </si>
  <si>
    <t>соның ішінде мұғалімдер  / в том числе учителей</t>
  </si>
  <si>
    <t>а) осы ауданнын, қаладан/ данного района, города</t>
  </si>
  <si>
    <t>б) басқа қаладан, облыстың басқа ауданынан / других районов области, города</t>
  </si>
  <si>
    <t>в) республиканың басқа облыстарынан /  других областей республики</t>
  </si>
  <si>
    <t>г) басқа республикалардан / других республик</t>
  </si>
  <si>
    <t>д) басқа мекемелерден, ұйымдардан мұғалімдік жұмысқа ауысқандар, педагогтар емес / в) перешло на учительскую работу из других учреждений, организаций, не педагогов</t>
  </si>
  <si>
    <t>е) педагогикалық қызметке қайта оралған мұғалімдер / г) возвратились на педагогическую работу из числа бывших учителей</t>
  </si>
  <si>
    <t xml:space="preserve">соның ішінде мұғалімдер / в том числе учителей </t>
  </si>
  <si>
    <t xml:space="preserve">Есеп беру жылында мектептен кеткендер, барлығы / Выбыло педагогических работников из школ за отчетный  год, всего </t>
  </si>
  <si>
    <t xml:space="preserve">оның ішінде мұғалімдер / в том числе учителей </t>
  </si>
  <si>
    <t>а) осы қалада, ауданда, ауылда басқа мектептерге жұмысқа ауысқандар (басқа білім беру ұйымдарына)   / а) перешли на работу в другие школы (другие организации образования) данного города, района, села</t>
  </si>
  <si>
    <t>б) республикадан тыс жерлерге / за  пределы республики</t>
  </si>
  <si>
    <t>в) республика облыстарынан тыс / за пределы области в республике</t>
  </si>
  <si>
    <t>г) облыстың (қала) аудандарынан  тыс / за пределы района (города) данной области</t>
  </si>
  <si>
    <t>соның ішінде себептер бойынша / Выбыло по причинам</t>
  </si>
  <si>
    <t xml:space="preserve">а) оқу жүктемесінің болмауынан / отсутствие учебной нагрузки  </t>
  </si>
  <si>
    <t xml:space="preserve">б) тұрғын үйдің болмауынан / отсутствие жилой площади </t>
  </si>
  <si>
    <t>в) басқа жұмысқа ауысқандар (мұғалімдік емес) / в) перешли на другую (неучительскую) работу</t>
  </si>
  <si>
    <t>г) мүгедектікке шыққандар / г) перешли на инвалидность</t>
  </si>
  <si>
    <t>д) кәрілігі бойынша зейнеткерлікке шыққандар /  д) по достижению пенсионного возраста</t>
  </si>
  <si>
    <t>е) оқуға кеткендер / е) на учебу</t>
  </si>
  <si>
    <t>ж) басқа себептер / ж) другие причины</t>
  </si>
  <si>
    <t>есеп беру жылының аяғында (декреттегі мұғалімдерді санамағанда)  / состоит на конец отчетного года педагогических работников (без учета декретников)</t>
  </si>
  <si>
    <t>оның ішінде мұғалімдер (декреттегі мұғалімдерді санамағанда) /  в том числе учителей (без учета декретников)</t>
  </si>
  <si>
    <t>Индексі: № РИК 83 нысан IV бөлім</t>
  </si>
  <si>
    <t>Индекс: форма № РИК 83 раздел IV</t>
  </si>
  <si>
    <t>барлығы/ всего</t>
  </si>
  <si>
    <t>оның ішінде жоғары санаты бар  / из них с высшей категорией</t>
  </si>
  <si>
    <t>1.1.</t>
  </si>
  <si>
    <t>4.5.</t>
  </si>
  <si>
    <t>4.6.</t>
  </si>
  <si>
    <t>4.7.</t>
  </si>
  <si>
    <t>4.8.</t>
  </si>
  <si>
    <t>5.1.</t>
  </si>
  <si>
    <t>жалпы саннан (3 жол) кеткен жас мамандар / Из общего числа выбывших (строка 3) молодых специалистов</t>
  </si>
  <si>
    <t xml:space="preserve">Кезеңділігі: жылдық 
</t>
  </si>
  <si>
    <t xml:space="preserve">Периодичность: годовая </t>
  </si>
  <si>
    <t xml:space="preserve">Кезеңділігі: жылдық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</si>
</sst>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0">
    <xf numFmtId="0" fontId="0" fillId="0" borderId="0" xfId="0"/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/>
    <xf numFmtId="0" fontId="5" fillId="0" borderId="0" xfId="0" applyFont="1" applyFill="1"/>
    <xf numFmtId="0" fontId="2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3" fontId="2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top" wrapText="1"/>
    </xf>
    <xf numFmtId="3" fontId="2" fillId="2" borderId="2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 wrapText="1"/>
    </xf>
    <xf numFmtId="3" fontId="2" fillId="3" borderId="2" xfId="0" applyNumberFormat="1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top" wrapText="1"/>
    </xf>
    <xf numFmtId="3" fontId="2" fillId="4" borderId="2" xfId="0" applyNumberFormat="1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horizontal="center" vertical="top" wrapText="1"/>
    </xf>
    <xf numFmtId="3" fontId="2" fillId="6" borderId="2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6" xfId="0" applyFont="1" applyFill="1" applyBorder="1" applyAlignment="1">
      <alignment horizontal="center" vertical="top" wrapText="1"/>
    </xf>
    <xf numFmtId="3" fontId="2" fillId="7" borderId="2" xfId="0" applyNumberFormat="1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vertical="top"/>
    </xf>
    <xf numFmtId="0" fontId="3" fillId="8" borderId="2" xfId="0" applyFont="1" applyFill="1" applyBorder="1" applyAlignment="1">
      <alignment horizontal="center" vertical="top" wrapText="1"/>
    </xf>
    <xf numFmtId="0" fontId="1" fillId="8" borderId="5" xfId="0" applyFont="1" applyFill="1" applyBorder="1" applyAlignment="1">
      <alignment horizontal="center" vertical="top" wrapText="1"/>
    </xf>
    <xf numFmtId="0" fontId="1" fillId="8" borderId="7" xfId="0" applyFont="1" applyFill="1" applyBorder="1" applyAlignment="1">
      <alignment horizontal="center" vertical="top" wrapText="1"/>
    </xf>
    <xf numFmtId="0" fontId="1" fillId="8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/>
    </xf>
    <xf numFmtId="0" fontId="3" fillId="9" borderId="2" xfId="0" applyFont="1" applyFill="1" applyBorder="1" applyAlignment="1">
      <alignment horizontal="center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7" xfId="0" applyFont="1" applyFill="1" applyBorder="1" applyAlignment="1">
      <alignment horizontal="center" vertical="top" wrapText="1"/>
    </xf>
    <xf numFmtId="0" fontId="1" fillId="9" borderId="2" xfId="0" applyFont="1" applyFill="1" applyBorder="1" applyAlignment="1">
      <alignment horizontal="center" vertical="top" wrapText="1"/>
    </xf>
    <xf numFmtId="0" fontId="5" fillId="9" borderId="2" xfId="0" applyFont="1" applyFill="1" applyBorder="1" applyAlignment="1">
      <alignment horizontal="center" vertical="top"/>
    </xf>
    <xf numFmtId="0" fontId="1" fillId="9" borderId="2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0" fontId="3" fillId="9" borderId="2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3" fillId="8" borderId="2" xfId="0" applyFont="1" applyFill="1" applyBorder="1" applyAlignment="1">
      <alignment horizontal="center" vertical="top" wrapText="1"/>
    </xf>
    <xf numFmtId="0" fontId="2" fillId="5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wrapText="1"/>
    </xf>
    <xf numFmtId="0" fontId="1" fillId="8" borderId="2" xfId="0" applyFont="1" applyFill="1" applyBorder="1" applyAlignment="1">
      <alignment horizontal="center" vertical="top" wrapText="1"/>
    </xf>
    <xf numFmtId="0" fontId="1" fillId="8" borderId="3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S111"/>
  <sheetViews>
    <sheetView tabSelected="1" view="pageBreakPreview" topLeftCell="A4" zoomScale="70" zoomScaleNormal="100" zoomScaleSheetLayoutView="70" workbookViewId="0">
      <pane ySplit="10" topLeftCell="A14" activePane="bottomLeft" state="frozen"/>
      <selection activeCell="A4" sqref="A4"/>
      <selection pane="bottomLeft" activeCell="C20" sqref="C20"/>
    </sheetView>
  </sheetViews>
  <sheetFormatPr defaultRowHeight="15" x14ac:dyDescent="0.25"/>
  <cols>
    <col min="1" max="1" width="64" style="11" customWidth="1"/>
    <col min="2" max="2" width="9.140625" style="11"/>
    <col min="3" max="5" width="18.5703125" style="11" customWidth="1"/>
    <col min="6" max="16384" width="9.140625" style="11"/>
  </cols>
  <sheetData>
    <row r="1" spans="1:19" s="14" customFormat="1" ht="16.5" customHeight="1" x14ac:dyDescent="0.25">
      <c r="A1" s="2"/>
      <c r="B1" s="10" t="s">
        <v>25</v>
      </c>
      <c r="C1" s="13"/>
      <c r="D1" s="13"/>
      <c r="E1" s="13"/>
    </row>
    <row r="2" spans="1:19" s="14" customFormat="1" ht="15.75" x14ac:dyDescent="0.25">
      <c r="A2" s="2"/>
      <c r="B2" s="10" t="s">
        <v>26</v>
      </c>
      <c r="C2" s="9"/>
      <c r="D2" s="9"/>
      <c r="E2" s="15"/>
    </row>
    <row r="3" spans="1:19" s="7" customFormat="1" ht="14.25" customHeight="1" x14ac:dyDescent="0.25">
      <c r="A3" s="6" t="s">
        <v>58</v>
      </c>
      <c r="B3" s="53" t="s">
        <v>69</v>
      </c>
      <c r="C3" s="53"/>
      <c r="D3" s="53"/>
      <c r="E3" s="6"/>
      <c r="G3" s="3"/>
      <c r="H3" s="3"/>
      <c r="K3" s="12"/>
      <c r="L3" s="3"/>
      <c r="M3" s="3"/>
      <c r="N3" s="3"/>
      <c r="O3" s="3"/>
      <c r="P3" s="3"/>
      <c r="Q3" s="3"/>
      <c r="R3" s="3"/>
      <c r="S3" s="3"/>
    </row>
    <row r="4" spans="1:19" s="14" customFormat="1" ht="16.5" customHeight="1" x14ac:dyDescent="0.25">
      <c r="A4" s="2"/>
      <c r="B4" s="10" t="s">
        <v>25</v>
      </c>
      <c r="C4" s="13"/>
      <c r="D4" s="13"/>
      <c r="E4" s="13"/>
    </row>
    <row r="5" spans="1:19" s="14" customFormat="1" ht="15.75" customHeight="1" x14ac:dyDescent="0.25">
      <c r="A5" s="2"/>
      <c r="B5" s="10" t="s">
        <v>26</v>
      </c>
      <c r="C5" s="9"/>
      <c r="D5" s="9"/>
      <c r="E5" s="15"/>
    </row>
    <row r="6" spans="1:19" s="7" customFormat="1" ht="15.75" customHeight="1" x14ac:dyDescent="0.25">
      <c r="A6" s="6" t="s">
        <v>58</v>
      </c>
      <c r="B6" s="54" t="s">
        <v>71</v>
      </c>
      <c r="C6" s="54"/>
      <c r="D6" s="6"/>
      <c r="E6" s="6"/>
      <c r="G6" s="3"/>
      <c r="H6" s="3"/>
      <c r="K6" s="12"/>
      <c r="L6" s="3"/>
      <c r="M6" s="3"/>
      <c r="N6" s="3"/>
      <c r="O6" s="3"/>
      <c r="P6" s="3"/>
      <c r="Q6" s="3"/>
      <c r="R6" s="3"/>
      <c r="S6" s="3"/>
    </row>
    <row r="7" spans="1:19" s="7" customFormat="1" ht="14.25" customHeight="1" x14ac:dyDescent="0.25">
      <c r="A7" s="6" t="s">
        <v>59</v>
      </c>
      <c r="B7" s="54" t="s">
        <v>70</v>
      </c>
      <c r="C7" s="54"/>
      <c r="D7" s="54"/>
      <c r="E7" s="6"/>
      <c r="G7" s="3"/>
      <c r="H7" s="3"/>
      <c r="K7" s="12"/>
      <c r="L7" s="3"/>
      <c r="M7" s="3"/>
      <c r="N7" s="3"/>
      <c r="O7" s="3"/>
      <c r="P7" s="3"/>
      <c r="Q7" s="3"/>
      <c r="R7" s="3"/>
      <c r="S7" s="3"/>
    </row>
    <row r="8" spans="1:19" s="7" customFormat="1" ht="14.25" customHeight="1" x14ac:dyDescent="0.25">
      <c r="A8" s="6"/>
      <c r="E8" s="6"/>
      <c r="G8" s="3"/>
      <c r="H8" s="3"/>
      <c r="K8" s="12"/>
      <c r="L8" s="3"/>
      <c r="M8" s="3"/>
      <c r="N8" s="3"/>
      <c r="O8" s="3"/>
      <c r="P8" s="3"/>
      <c r="Q8" s="3"/>
      <c r="R8" s="3"/>
      <c r="S8" s="3"/>
    </row>
    <row r="9" spans="1:19" s="14" customFormat="1" ht="14.25" customHeight="1" x14ac:dyDescent="0.25">
      <c r="A9" s="56" t="s">
        <v>27</v>
      </c>
      <c r="B9" s="56"/>
      <c r="C9" s="57"/>
      <c r="D9" s="57"/>
      <c r="E9" s="15"/>
    </row>
    <row r="10" spans="1:19" s="14" customFormat="1" ht="14.25" customHeight="1" x14ac:dyDescent="0.25">
      <c r="A10" s="56" t="s">
        <v>0</v>
      </c>
      <c r="B10" s="56"/>
      <c r="C10" s="1"/>
      <c r="D10" s="16"/>
      <c r="E10" s="15"/>
    </row>
    <row r="11" spans="1:19" s="14" customFormat="1" ht="24.75" customHeight="1" x14ac:dyDescent="0.25">
      <c r="A11" s="58" t="s">
        <v>28</v>
      </c>
      <c r="B11" s="59" t="s">
        <v>24</v>
      </c>
      <c r="C11" s="55" t="s">
        <v>29</v>
      </c>
      <c r="D11" s="55"/>
      <c r="E11" s="55"/>
    </row>
    <row r="12" spans="1:19" s="14" customFormat="1" ht="38.25" customHeight="1" x14ac:dyDescent="0.25">
      <c r="A12" s="58"/>
      <c r="B12" s="59"/>
      <c r="C12" s="40" t="s">
        <v>60</v>
      </c>
      <c r="D12" s="40" t="s">
        <v>61</v>
      </c>
      <c r="E12" s="40" t="s">
        <v>30</v>
      </c>
    </row>
    <row r="13" spans="1:19" s="14" customFormat="1" ht="15.75" x14ac:dyDescent="0.25">
      <c r="A13" s="41" t="s">
        <v>1</v>
      </c>
      <c r="B13" s="42" t="s">
        <v>2</v>
      </c>
      <c r="C13" s="43">
        <v>1</v>
      </c>
      <c r="D13" s="43">
        <v>2</v>
      </c>
      <c r="E13" s="44">
        <v>3</v>
      </c>
    </row>
    <row r="14" spans="1:19" s="14" customFormat="1" ht="48" customHeight="1" x14ac:dyDescent="0.25">
      <c r="A14" s="21" t="s">
        <v>31</v>
      </c>
      <c r="B14" s="22">
        <v>1</v>
      </c>
      <c r="C14" s="23">
        <f>C49+C84</f>
        <v>1216</v>
      </c>
      <c r="D14" s="23">
        <f t="shared" ref="D14:E18" si="0">D49+D84</f>
        <v>300</v>
      </c>
      <c r="E14" s="23">
        <f t="shared" si="0"/>
        <v>338</v>
      </c>
    </row>
    <row r="15" spans="1:19" s="14" customFormat="1" ht="31.5" customHeight="1" x14ac:dyDescent="0.25">
      <c r="A15" s="35" t="s">
        <v>32</v>
      </c>
      <c r="B15" s="33" t="s">
        <v>62</v>
      </c>
      <c r="C15" s="34">
        <v>1062</v>
      </c>
      <c r="D15" s="34">
        <v>283</v>
      </c>
      <c r="E15" s="34">
        <v>313</v>
      </c>
    </row>
    <row r="16" spans="1:19" s="14" customFormat="1" ht="30.75" customHeight="1" x14ac:dyDescent="0.25">
      <c r="A16" s="27" t="s">
        <v>33</v>
      </c>
      <c r="B16" s="28">
        <v>2</v>
      </c>
      <c r="C16" s="29">
        <f>C51+C86</f>
        <v>172</v>
      </c>
      <c r="D16" s="29">
        <f t="shared" si="0"/>
        <v>10</v>
      </c>
      <c r="E16" s="29">
        <f t="shared" si="0"/>
        <v>20</v>
      </c>
    </row>
    <row r="17" spans="1:5" s="14" customFormat="1" ht="15" customHeight="1" x14ac:dyDescent="0.25">
      <c r="A17" s="36" t="s">
        <v>34</v>
      </c>
      <c r="B17" s="37" t="s">
        <v>6</v>
      </c>
      <c r="C17" s="38">
        <v>161</v>
      </c>
      <c r="D17" s="38">
        <v>8</v>
      </c>
      <c r="E17" s="38">
        <v>11</v>
      </c>
    </row>
    <row r="18" spans="1:5" s="14" customFormat="1" ht="15.75" customHeight="1" x14ac:dyDescent="0.25">
      <c r="A18" s="20" t="s">
        <v>35</v>
      </c>
      <c r="B18" s="18" t="s">
        <v>7</v>
      </c>
      <c r="C18" s="19">
        <f>C53+C88</f>
        <v>93</v>
      </c>
      <c r="D18" s="19">
        <f t="shared" si="0"/>
        <v>6</v>
      </c>
      <c r="E18" s="19">
        <f t="shared" si="0"/>
        <v>9</v>
      </c>
    </row>
    <row r="19" spans="1:5" s="14" customFormat="1" ht="31.5" customHeight="1" x14ac:dyDescent="0.25">
      <c r="A19" s="17" t="s">
        <v>36</v>
      </c>
      <c r="B19" s="18" t="s">
        <v>8</v>
      </c>
      <c r="C19" s="19">
        <f t="shared" ref="C19:E25" si="1">C54+C89</f>
        <v>49</v>
      </c>
      <c r="D19" s="19">
        <f t="shared" si="1"/>
        <v>2</v>
      </c>
      <c r="E19" s="19">
        <f t="shared" si="1"/>
        <v>10</v>
      </c>
    </row>
    <row r="20" spans="1:5" s="14" customFormat="1" ht="32.25" customHeight="1" x14ac:dyDescent="0.25">
      <c r="A20" s="17" t="s">
        <v>37</v>
      </c>
      <c r="B20" s="18" t="s">
        <v>9</v>
      </c>
      <c r="C20" s="19">
        <f t="shared" si="1"/>
        <v>3</v>
      </c>
      <c r="D20" s="19">
        <f t="shared" si="1"/>
        <v>0</v>
      </c>
      <c r="E20" s="19">
        <f t="shared" si="1"/>
        <v>0</v>
      </c>
    </row>
    <row r="21" spans="1:5" s="14" customFormat="1" ht="16.5" customHeight="1" x14ac:dyDescent="0.25">
      <c r="A21" s="17" t="s">
        <v>38</v>
      </c>
      <c r="B21" s="18" t="s">
        <v>10</v>
      </c>
      <c r="C21" s="19">
        <f t="shared" si="1"/>
        <v>1</v>
      </c>
      <c r="D21" s="19">
        <f t="shared" si="1"/>
        <v>0</v>
      </c>
      <c r="E21" s="19">
        <f t="shared" si="1"/>
        <v>0</v>
      </c>
    </row>
    <row r="22" spans="1:5" s="14" customFormat="1" ht="47.25" customHeight="1" x14ac:dyDescent="0.25">
      <c r="A22" s="17" t="s">
        <v>39</v>
      </c>
      <c r="B22" s="18" t="s">
        <v>11</v>
      </c>
      <c r="C22" s="19">
        <f t="shared" si="1"/>
        <v>14</v>
      </c>
      <c r="D22" s="19">
        <f t="shared" si="1"/>
        <v>0</v>
      </c>
      <c r="E22" s="19">
        <f t="shared" si="1"/>
        <v>0</v>
      </c>
    </row>
    <row r="23" spans="1:5" s="14" customFormat="1" ht="48" customHeight="1" x14ac:dyDescent="0.25">
      <c r="A23" s="17" t="s">
        <v>40</v>
      </c>
      <c r="B23" s="18" t="s">
        <v>12</v>
      </c>
      <c r="C23" s="19">
        <f t="shared" si="1"/>
        <v>12</v>
      </c>
      <c r="D23" s="19">
        <f t="shared" si="1"/>
        <v>2</v>
      </c>
      <c r="E23" s="19">
        <f t="shared" si="1"/>
        <v>1</v>
      </c>
    </row>
    <row r="24" spans="1:5" s="14" customFormat="1" ht="17.25" customHeight="1" x14ac:dyDescent="0.25">
      <c r="A24" s="36" t="s">
        <v>41</v>
      </c>
      <c r="B24" s="37" t="s">
        <v>13</v>
      </c>
      <c r="C24" s="38">
        <v>10</v>
      </c>
      <c r="D24" s="38">
        <v>2</v>
      </c>
      <c r="E24" s="38">
        <v>1</v>
      </c>
    </row>
    <row r="25" spans="1:5" s="14" customFormat="1" ht="31.5" customHeight="1" x14ac:dyDescent="0.25">
      <c r="A25" s="27" t="s">
        <v>42</v>
      </c>
      <c r="B25" s="28">
        <v>3</v>
      </c>
      <c r="C25" s="29">
        <f>C60+C95</f>
        <v>133</v>
      </c>
      <c r="D25" s="29">
        <f t="shared" si="1"/>
        <v>23</v>
      </c>
      <c r="E25" s="29">
        <f t="shared" si="1"/>
        <v>13</v>
      </c>
    </row>
    <row r="26" spans="1:5" s="14" customFormat="1" ht="17.25" customHeight="1" x14ac:dyDescent="0.25">
      <c r="A26" s="36" t="s">
        <v>43</v>
      </c>
      <c r="B26" s="37" t="s">
        <v>14</v>
      </c>
      <c r="C26" s="38">
        <v>126</v>
      </c>
      <c r="D26" s="38">
        <v>16</v>
      </c>
      <c r="E26" s="38">
        <v>8</v>
      </c>
    </row>
    <row r="27" spans="1:5" s="14" customFormat="1" ht="63.75" customHeight="1" x14ac:dyDescent="0.25">
      <c r="A27" s="17" t="s">
        <v>44</v>
      </c>
      <c r="B27" s="18" t="s">
        <v>15</v>
      </c>
      <c r="C27" s="19">
        <f t="shared" ref="C27:E41" si="2">C62+C97</f>
        <v>32</v>
      </c>
      <c r="D27" s="19">
        <f t="shared" si="2"/>
        <v>4</v>
      </c>
      <c r="E27" s="19">
        <f t="shared" si="2"/>
        <v>4</v>
      </c>
    </row>
    <row r="28" spans="1:5" s="14" customFormat="1" ht="16.5" customHeight="1" x14ac:dyDescent="0.25">
      <c r="A28" s="17" t="s">
        <v>45</v>
      </c>
      <c r="B28" s="18" t="s">
        <v>16</v>
      </c>
      <c r="C28" s="19">
        <f t="shared" si="2"/>
        <v>61</v>
      </c>
      <c r="D28" s="19">
        <f t="shared" si="2"/>
        <v>16</v>
      </c>
      <c r="E28" s="19">
        <f t="shared" si="2"/>
        <v>8</v>
      </c>
    </row>
    <row r="29" spans="1:5" s="14" customFormat="1" ht="32.25" customHeight="1" x14ac:dyDescent="0.25">
      <c r="A29" s="17" t="s">
        <v>46</v>
      </c>
      <c r="B29" s="18" t="s">
        <v>17</v>
      </c>
      <c r="C29" s="19">
        <f t="shared" si="2"/>
        <v>26</v>
      </c>
      <c r="D29" s="19">
        <f t="shared" si="2"/>
        <v>1</v>
      </c>
      <c r="E29" s="19">
        <f t="shared" si="2"/>
        <v>0</v>
      </c>
    </row>
    <row r="30" spans="1:5" s="14" customFormat="1" ht="32.25" customHeight="1" x14ac:dyDescent="0.25">
      <c r="A30" s="17" t="s">
        <v>47</v>
      </c>
      <c r="B30" s="18" t="s">
        <v>18</v>
      </c>
      <c r="C30" s="19">
        <f t="shared" si="2"/>
        <v>14</v>
      </c>
      <c r="D30" s="19">
        <f t="shared" si="2"/>
        <v>2</v>
      </c>
      <c r="E30" s="19">
        <f t="shared" si="2"/>
        <v>1</v>
      </c>
    </row>
    <row r="31" spans="1:5" s="14" customFormat="1" ht="16.5" customHeight="1" x14ac:dyDescent="0.25">
      <c r="A31" s="24" t="s">
        <v>48</v>
      </c>
      <c r="B31" s="25">
        <v>4</v>
      </c>
      <c r="C31" s="26">
        <v>133</v>
      </c>
      <c r="D31" s="26">
        <v>23</v>
      </c>
      <c r="E31" s="26">
        <v>13</v>
      </c>
    </row>
    <row r="32" spans="1:5" s="14" customFormat="1" ht="18" customHeight="1" x14ac:dyDescent="0.25">
      <c r="A32" s="17" t="s">
        <v>49</v>
      </c>
      <c r="B32" s="18" t="s">
        <v>19</v>
      </c>
      <c r="C32" s="19">
        <f t="shared" si="2"/>
        <v>0</v>
      </c>
      <c r="D32" s="19">
        <f t="shared" si="2"/>
        <v>0</v>
      </c>
      <c r="E32" s="19">
        <f t="shared" si="2"/>
        <v>0</v>
      </c>
    </row>
    <row r="33" spans="1:12" s="14" customFormat="1" ht="16.5" customHeight="1" x14ac:dyDescent="0.25">
      <c r="A33" s="17" t="s">
        <v>50</v>
      </c>
      <c r="B33" s="18" t="s">
        <v>20</v>
      </c>
      <c r="C33" s="19">
        <f t="shared" si="2"/>
        <v>0</v>
      </c>
      <c r="D33" s="19">
        <f t="shared" si="2"/>
        <v>0</v>
      </c>
      <c r="E33" s="19">
        <f t="shared" si="2"/>
        <v>0</v>
      </c>
    </row>
    <row r="34" spans="1:12" s="14" customFormat="1" ht="32.25" customHeight="1" x14ac:dyDescent="0.25">
      <c r="A34" s="17" t="s">
        <v>51</v>
      </c>
      <c r="B34" s="18" t="s">
        <v>21</v>
      </c>
      <c r="C34" s="19">
        <f t="shared" si="2"/>
        <v>32</v>
      </c>
      <c r="D34" s="19">
        <f t="shared" si="2"/>
        <v>0</v>
      </c>
      <c r="E34" s="19">
        <f t="shared" si="2"/>
        <v>3</v>
      </c>
    </row>
    <row r="35" spans="1:12" s="14" customFormat="1" ht="16.5" customHeight="1" x14ac:dyDescent="0.25">
      <c r="A35" s="17" t="s">
        <v>52</v>
      </c>
      <c r="B35" s="18" t="s">
        <v>22</v>
      </c>
      <c r="C35" s="19">
        <f t="shared" si="2"/>
        <v>0</v>
      </c>
      <c r="D35" s="19">
        <f t="shared" si="2"/>
        <v>0</v>
      </c>
      <c r="E35" s="19">
        <f t="shared" si="2"/>
        <v>0</v>
      </c>
    </row>
    <row r="36" spans="1:12" s="14" customFormat="1" ht="30.75" customHeight="1" x14ac:dyDescent="0.25">
      <c r="A36" s="17" t="s">
        <v>53</v>
      </c>
      <c r="B36" s="18" t="s">
        <v>63</v>
      </c>
      <c r="C36" s="19">
        <f t="shared" si="2"/>
        <v>47</v>
      </c>
      <c r="D36" s="19">
        <f t="shared" si="2"/>
        <v>21</v>
      </c>
      <c r="E36" s="19">
        <f t="shared" si="2"/>
        <v>9</v>
      </c>
    </row>
    <row r="37" spans="1:12" s="14" customFormat="1" ht="15.75" customHeight="1" x14ac:dyDescent="0.25">
      <c r="A37" s="17" t="s">
        <v>54</v>
      </c>
      <c r="B37" s="18" t="s">
        <v>64</v>
      </c>
      <c r="C37" s="19">
        <f t="shared" si="2"/>
        <v>0</v>
      </c>
      <c r="D37" s="19">
        <f t="shared" si="2"/>
        <v>0</v>
      </c>
      <c r="E37" s="19">
        <f t="shared" si="2"/>
        <v>0</v>
      </c>
    </row>
    <row r="38" spans="1:12" s="14" customFormat="1" ht="15.75" customHeight="1" x14ac:dyDescent="0.25">
      <c r="A38" s="17" t="s">
        <v>55</v>
      </c>
      <c r="B38" s="18" t="s">
        <v>65</v>
      </c>
      <c r="C38" s="19">
        <f t="shared" si="2"/>
        <v>54</v>
      </c>
      <c r="D38" s="19">
        <f t="shared" si="2"/>
        <v>2</v>
      </c>
      <c r="E38" s="19">
        <f t="shared" si="2"/>
        <v>1</v>
      </c>
    </row>
    <row r="39" spans="1:12" s="14" customFormat="1" ht="31.5" customHeight="1" x14ac:dyDescent="0.25">
      <c r="A39" s="30" t="s">
        <v>68</v>
      </c>
      <c r="B39" s="25" t="s">
        <v>66</v>
      </c>
      <c r="C39" s="26">
        <f t="shared" si="2"/>
        <v>11</v>
      </c>
      <c r="D39" s="26">
        <f t="shared" si="2"/>
        <v>0</v>
      </c>
      <c r="E39" s="26">
        <f t="shared" si="2"/>
        <v>0</v>
      </c>
    </row>
    <row r="40" spans="1:12" s="14" customFormat="1" ht="48.75" customHeight="1" x14ac:dyDescent="0.25">
      <c r="A40" s="31" t="s">
        <v>56</v>
      </c>
      <c r="B40" s="22">
        <v>5</v>
      </c>
      <c r="C40" s="23">
        <f>C75+C110</f>
        <v>1255</v>
      </c>
      <c r="D40" s="23">
        <f t="shared" si="2"/>
        <v>287</v>
      </c>
      <c r="E40" s="23">
        <f t="shared" si="2"/>
        <v>345</v>
      </c>
    </row>
    <row r="41" spans="1:12" s="14" customFormat="1" ht="32.25" customHeight="1" x14ac:dyDescent="0.25">
      <c r="A41" s="32" t="s">
        <v>57</v>
      </c>
      <c r="B41" s="33" t="s">
        <v>67</v>
      </c>
      <c r="C41" s="34">
        <f>C76+C111</f>
        <v>1097</v>
      </c>
      <c r="D41" s="34">
        <f t="shared" si="2"/>
        <v>275</v>
      </c>
      <c r="E41" s="34">
        <f t="shared" si="2"/>
        <v>316</v>
      </c>
    </row>
    <row r="43" spans="1:12" s="4" customFormat="1" ht="15.75" x14ac:dyDescent="0.25">
      <c r="A43" s="39" t="s">
        <v>3</v>
      </c>
      <c r="B43" s="5"/>
      <c r="D43" s="5"/>
      <c r="K43" s="5"/>
      <c r="L43" s="5"/>
    </row>
    <row r="44" spans="1:12" s="4" customFormat="1" ht="15.75" x14ac:dyDescent="0.25">
      <c r="A44" s="39" t="s">
        <v>4</v>
      </c>
      <c r="B44" s="5"/>
      <c r="C44" s="8"/>
      <c r="D44" s="5"/>
      <c r="K44" s="5"/>
      <c r="L44" s="5"/>
    </row>
    <row r="46" spans="1:12" s="14" customFormat="1" ht="24.75" customHeight="1" x14ac:dyDescent="0.25">
      <c r="A46" s="50" t="s">
        <v>28</v>
      </c>
      <c r="B46" s="51" t="s">
        <v>24</v>
      </c>
      <c r="C46" s="52" t="s">
        <v>29</v>
      </c>
      <c r="D46" s="52"/>
      <c r="E46" s="52"/>
    </row>
    <row r="47" spans="1:12" s="14" customFormat="1" ht="38.25" customHeight="1" x14ac:dyDescent="0.25">
      <c r="A47" s="50"/>
      <c r="B47" s="51"/>
      <c r="C47" s="45" t="s">
        <v>60</v>
      </c>
      <c r="D47" s="45" t="s">
        <v>61</v>
      </c>
      <c r="E47" s="45" t="s">
        <v>30</v>
      </c>
    </row>
    <row r="48" spans="1:12" s="14" customFormat="1" ht="15.75" x14ac:dyDescent="0.25">
      <c r="A48" s="46" t="s">
        <v>1</v>
      </c>
      <c r="B48" s="47" t="s">
        <v>2</v>
      </c>
      <c r="C48" s="48">
        <v>1</v>
      </c>
      <c r="D48" s="48">
        <v>2</v>
      </c>
      <c r="E48" s="49">
        <v>3</v>
      </c>
    </row>
    <row r="49" spans="1:5" s="14" customFormat="1" ht="48" customHeight="1" x14ac:dyDescent="0.25">
      <c r="A49" s="21" t="s">
        <v>31</v>
      </c>
      <c r="B49" s="22">
        <v>1</v>
      </c>
      <c r="C49" s="23">
        <v>1216</v>
      </c>
      <c r="D49" s="23">
        <v>300</v>
      </c>
      <c r="E49" s="23">
        <v>338</v>
      </c>
    </row>
    <row r="50" spans="1:5" s="14" customFormat="1" ht="31.5" customHeight="1" x14ac:dyDescent="0.25">
      <c r="A50" s="35" t="s">
        <v>32</v>
      </c>
      <c r="B50" s="33" t="s">
        <v>62</v>
      </c>
      <c r="C50" s="34"/>
      <c r="D50" s="34"/>
      <c r="E50" s="34"/>
    </row>
    <row r="51" spans="1:5" s="14" customFormat="1" ht="30.75" customHeight="1" x14ac:dyDescent="0.25">
      <c r="A51" s="27" t="s">
        <v>33</v>
      </c>
      <c r="B51" s="28">
        <v>2</v>
      </c>
      <c r="C51" s="29">
        <f>C53+C54+C55+C56+C57+C58</f>
        <v>172</v>
      </c>
      <c r="D51" s="29">
        <f t="shared" ref="D51:E51" si="3">D53+D54+D55+D56+D57+D58</f>
        <v>10</v>
      </c>
      <c r="E51" s="29">
        <f t="shared" si="3"/>
        <v>20</v>
      </c>
    </row>
    <row r="52" spans="1:5" s="14" customFormat="1" ht="15" customHeight="1" x14ac:dyDescent="0.25">
      <c r="A52" s="36" t="s">
        <v>34</v>
      </c>
      <c r="B52" s="37" t="s">
        <v>6</v>
      </c>
      <c r="C52" s="38"/>
      <c r="D52" s="38"/>
      <c r="E52" s="38"/>
    </row>
    <row r="53" spans="1:5" s="14" customFormat="1" ht="15.75" customHeight="1" x14ac:dyDescent="0.25">
      <c r="A53" s="20" t="s">
        <v>35</v>
      </c>
      <c r="B53" s="18" t="s">
        <v>7</v>
      </c>
      <c r="C53" s="19">
        <v>93</v>
      </c>
      <c r="D53" s="19">
        <v>6</v>
      </c>
      <c r="E53" s="19">
        <v>9</v>
      </c>
    </row>
    <row r="54" spans="1:5" s="14" customFormat="1" ht="31.5" customHeight="1" x14ac:dyDescent="0.25">
      <c r="A54" s="17" t="s">
        <v>36</v>
      </c>
      <c r="B54" s="18" t="s">
        <v>8</v>
      </c>
      <c r="C54" s="19">
        <v>49</v>
      </c>
      <c r="D54" s="19">
        <v>2</v>
      </c>
      <c r="E54" s="19">
        <v>10</v>
      </c>
    </row>
    <row r="55" spans="1:5" s="14" customFormat="1" ht="32.25" customHeight="1" x14ac:dyDescent="0.25">
      <c r="A55" s="17" t="s">
        <v>37</v>
      </c>
      <c r="B55" s="18" t="s">
        <v>9</v>
      </c>
      <c r="C55" s="19">
        <v>3</v>
      </c>
      <c r="D55" s="19">
        <v>0</v>
      </c>
      <c r="E55" s="19">
        <v>0</v>
      </c>
    </row>
    <row r="56" spans="1:5" s="14" customFormat="1" ht="16.5" customHeight="1" x14ac:dyDescent="0.25">
      <c r="A56" s="17" t="s">
        <v>38</v>
      </c>
      <c r="B56" s="18" t="s">
        <v>10</v>
      </c>
      <c r="C56" s="19">
        <v>1</v>
      </c>
      <c r="D56" s="19">
        <v>0</v>
      </c>
      <c r="E56" s="19">
        <v>0</v>
      </c>
    </row>
    <row r="57" spans="1:5" s="14" customFormat="1" ht="47.25" customHeight="1" x14ac:dyDescent="0.25">
      <c r="A57" s="17" t="s">
        <v>39</v>
      </c>
      <c r="B57" s="18" t="s">
        <v>11</v>
      </c>
      <c r="C57" s="19">
        <v>14</v>
      </c>
      <c r="D57" s="19">
        <v>0</v>
      </c>
      <c r="E57" s="19">
        <v>0</v>
      </c>
    </row>
    <row r="58" spans="1:5" s="14" customFormat="1" ht="48" customHeight="1" x14ac:dyDescent="0.25">
      <c r="A58" s="17" t="s">
        <v>40</v>
      </c>
      <c r="B58" s="18" t="s">
        <v>12</v>
      </c>
      <c r="C58" s="19">
        <v>12</v>
      </c>
      <c r="D58" s="19">
        <v>2</v>
      </c>
      <c r="E58" s="19">
        <v>1</v>
      </c>
    </row>
    <row r="59" spans="1:5" s="14" customFormat="1" ht="17.25" customHeight="1" x14ac:dyDescent="0.25">
      <c r="A59" s="36" t="s">
        <v>41</v>
      </c>
      <c r="B59" s="37" t="s">
        <v>13</v>
      </c>
      <c r="C59" s="38"/>
      <c r="D59" s="38"/>
      <c r="E59" s="38"/>
    </row>
    <row r="60" spans="1:5" s="14" customFormat="1" ht="31.5" customHeight="1" x14ac:dyDescent="0.25">
      <c r="A60" s="27" t="s">
        <v>42</v>
      </c>
      <c r="B60" s="28">
        <v>3</v>
      </c>
      <c r="C60" s="29">
        <f>C62+C63+C64+C65</f>
        <v>133</v>
      </c>
      <c r="D60" s="29">
        <f t="shared" ref="D60:E60" si="4">D62+D63+D64+D65</f>
        <v>23</v>
      </c>
      <c r="E60" s="29">
        <f t="shared" si="4"/>
        <v>13</v>
      </c>
    </row>
    <row r="61" spans="1:5" s="14" customFormat="1" ht="17.25" customHeight="1" x14ac:dyDescent="0.25">
      <c r="A61" s="36" t="s">
        <v>43</v>
      </c>
      <c r="B61" s="37" t="s">
        <v>14</v>
      </c>
      <c r="C61" s="38"/>
      <c r="D61" s="38"/>
      <c r="E61" s="38"/>
    </row>
    <row r="62" spans="1:5" s="14" customFormat="1" ht="63.75" customHeight="1" x14ac:dyDescent="0.25">
      <c r="A62" s="17" t="s">
        <v>44</v>
      </c>
      <c r="B62" s="18" t="s">
        <v>15</v>
      </c>
      <c r="C62" s="19">
        <v>32</v>
      </c>
      <c r="D62" s="19">
        <v>4</v>
      </c>
      <c r="E62" s="19">
        <v>4</v>
      </c>
    </row>
    <row r="63" spans="1:5" s="14" customFormat="1" ht="16.5" customHeight="1" x14ac:dyDescent="0.25">
      <c r="A63" s="17" t="s">
        <v>45</v>
      </c>
      <c r="B63" s="18" t="s">
        <v>16</v>
      </c>
      <c r="C63" s="19">
        <v>61</v>
      </c>
      <c r="D63" s="19">
        <v>16</v>
      </c>
      <c r="E63" s="19">
        <v>8</v>
      </c>
    </row>
    <row r="64" spans="1:5" s="14" customFormat="1" ht="32.25" customHeight="1" x14ac:dyDescent="0.25">
      <c r="A64" s="17" t="s">
        <v>46</v>
      </c>
      <c r="B64" s="18" t="s">
        <v>17</v>
      </c>
      <c r="C64" s="19">
        <v>26</v>
      </c>
      <c r="D64" s="19">
        <v>1</v>
      </c>
      <c r="E64" s="19">
        <v>0</v>
      </c>
    </row>
    <row r="65" spans="1:5" s="14" customFormat="1" ht="32.25" customHeight="1" x14ac:dyDescent="0.25">
      <c r="A65" s="17" t="s">
        <v>47</v>
      </c>
      <c r="B65" s="18" t="s">
        <v>18</v>
      </c>
      <c r="C65" s="19">
        <v>14</v>
      </c>
      <c r="D65" s="19">
        <v>2</v>
      </c>
      <c r="E65" s="19">
        <v>1</v>
      </c>
    </row>
    <row r="66" spans="1:5" s="14" customFormat="1" ht="16.5" customHeight="1" x14ac:dyDescent="0.25">
      <c r="A66" s="24" t="s">
        <v>48</v>
      </c>
      <c r="B66" s="25">
        <v>4</v>
      </c>
      <c r="C66" s="26"/>
      <c r="D66" s="26"/>
      <c r="E66" s="26"/>
    </row>
    <row r="67" spans="1:5" s="14" customFormat="1" ht="18" customHeight="1" x14ac:dyDescent="0.25">
      <c r="A67" s="17" t="s">
        <v>49</v>
      </c>
      <c r="B67" s="18" t="s">
        <v>19</v>
      </c>
      <c r="C67" s="19">
        <v>0</v>
      </c>
      <c r="D67" s="19">
        <v>0</v>
      </c>
      <c r="E67" s="19">
        <v>0</v>
      </c>
    </row>
    <row r="68" spans="1:5" s="14" customFormat="1" ht="16.5" customHeight="1" x14ac:dyDescent="0.25">
      <c r="A68" s="17" t="s">
        <v>50</v>
      </c>
      <c r="B68" s="18" t="s">
        <v>20</v>
      </c>
      <c r="C68" s="19">
        <v>0</v>
      </c>
      <c r="D68" s="19">
        <v>0</v>
      </c>
      <c r="E68" s="19">
        <v>0</v>
      </c>
    </row>
    <row r="69" spans="1:5" s="14" customFormat="1" ht="32.25" customHeight="1" x14ac:dyDescent="0.25">
      <c r="A69" s="17" t="s">
        <v>51</v>
      </c>
      <c r="B69" s="18" t="s">
        <v>21</v>
      </c>
      <c r="C69" s="19">
        <v>32</v>
      </c>
      <c r="D69" s="19"/>
      <c r="E69" s="19">
        <v>3</v>
      </c>
    </row>
    <row r="70" spans="1:5" s="14" customFormat="1" ht="16.5" customHeight="1" x14ac:dyDescent="0.25">
      <c r="A70" s="17" t="s">
        <v>52</v>
      </c>
      <c r="B70" s="18" t="s">
        <v>22</v>
      </c>
      <c r="C70" s="19"/>
      <c r="D70" s="19"/>
      <c r="E70" s="19"/>
    </row>
    <row r="71" spans="1:5" s="14" customFormat="1" ht="30.75" customHeight="1" x14ac:dyDescent="0.25">
      <c r="A71" s="17" t="s">
        <v>53</v>
      </c>
      <c r="B71" s="18" t="s">
        <v>63</v>
      </c>
      <c r="C71" s="19">
        <v>47</v>
      </c>
      <c r="D71" s="19">
        <v>21</v>
      </c>
      <c r="E71" s="19">
        <v>9</v>
      </c>
    </row>
    <row r="72" spans="1:5" s="14" customFormat="1" ht="15.75" customHeight="1" x14ac:dyDescent="0.25">
      <c r="A72" s="17" t="s">
        <v>54</v>
      </c>
      <c r="B72" s="18" t="s">
        <v>64</v>
      </c>
      <c r="C72" s="19">
        <v>0</v>
      </c>
      <c r="D72" s="19">
        <v>0</v>
      </c>
      <c r="E72" s="19">
        <v>0</v>
      </c>
    </row>
    <row r="73" spans="1:5" s="14" customFormat="1" ht="15.75" customHeight="1" x14ac:dyDescent="0.25">
      <c r="A73" s="17" t="s">
        <v>55</v>
      </c>
      <c r="B73" s="18" t="s">
        <v>65</v>
      </c>
      <c r="C73" s="19">
        <v>54</v>
      </c>
      <c r="D73" s="19">
        <v>2</v>
      </c>
      <c r="E73" s="19">
        <v>1</v>
      </c>
    </row>
    <row r="74" spans="1:5" s="14" customFormat="1" ht="31.5" customHeight="1" x14ac:dyDescent="0.25">
      <c r="A74" s="30" t="s">
        <v>68</v>
      </c>
      <c r="B74" s="25" t="s">
        <v>66</v>
      </c>
      <c r="C74" s="26">
        <v>11</v>
      </c>
      <c r="D74" s="26">
        <v>0</v>
      </c>
      <c r="E74" s="26">
        <v>0</v>
      </c>
    </row>
    <row r="75" spans="1:5" s="14" customFormat="1" ht="48.75" customHeight="1" x14ac:dyDescent="0.25">
      <c r="A75" s="31" t="s">
        <v>56</v>
      </c>
      <c r="B75" s="22">
        <v>5</v>
      </c>
      <c r="C75" s="23">
        <f>C49+C51-C60</f>
        <v>1255</v>
      </c>
      <c r="D75" s="23">
        <f t="shared" ref="D75:E75" si="5">D49+D51-D60</f>
        <v>287</v>
      </c>
      <c r="E75" s="23">
        <f t="shared" si="5"/>
        <v>345</v>
      </c>
    </row>
    <row r="76" spans="1:5" s="14" customFormat="1" ht="32.25" customHeight="1" x14ac:dyDescent="0.25">
      <c r="A76" s="32" t="s">
        <v>57</v>
      </c>
      <c r="B76" s="33" t="s">
        <v>67</v>
      </c>
      <c r="C76" s="34">
        <v>1097</v>
      </c>
      <c r="D76" s="34">
        <v>275</v>
      </c>
      <c r="E76" s="34">
        <v>316</v>
      </c>
    </row>
    <row r="78" spans="1:5" ht="15.75" x14ac:dyDescent="0.25">
      <c r="A78" s="39" t="s">
        <v>23</v>
      </c>
    </row>
    <row r="79" spans="1:5" ht="15.75" x14ac:dyDescent="0.25">
      <c r="A79" s="39" t="s">
        <v>5</v>
      </c>
    </row>
    <row r="81" spans="1:5" s="14" customFormat="1" ht="24.75" customHeight="1" x14ac:dyDescent="0.25">
      <c r="A81" s="50" t="s">
        <v>28</v>
      </c>
      <c r="B81" s="51" t="s">
        <v>24</v>
      </c>
      <c r="C81" s="52" t="s">
        <v>29</v>
      </c>
      <c r="D81" s="52"/>
      <c r="E81" s="52"/>
    </row>
    <row r="82" spans="1:5" s="14" customFormat="1" ht="38.25" customHeight="1" x14ac:dyDescent="0.25">
      <c r="A82" s="50"/>
      <c r="B82" s="51"/>
      <c r="C82" s="45" t="s">
        <v>60</v>
      </c>
      <c r="D82" s="45" t="s">
        <v>61</v>
      </c>
      <c r="E82" s="45" t="s">
        <v>30</v>
      </c>
    </row>
    <row r="83" spans="1:5" s="14" customFormat="1" ht="15.75" x14ac:dyDescent="0.25">
      <c r="A83" s="46" t="s">
        <v>1</v>
      </c>
      <c r="B83" s="47" t="s">
        <v>2</v>
      </c>
      <c r="C83" s="48">
        <v>1</v>
      </c>
      <c r="D83" s="48">
        <v>2</v>
      </c>
      <c r="E83" s="49">
        <v>3</v>
      </c>
    </row>
    <row r="84" spans="1:5" s="14" customFormat="1" ht="48" customHeight="1" x14ac:dyDescent="0.25">
      <c r="A84" s="21" t="s">
        <v>31</v>
      </c>
      <c r="B84" s="22">
        <v>1</v>
      </c>
      <c r="C84" s="23"/>
      <c r="D84" s="23"/>
      <c r="E84" s="23"/>
    </row>
    <row r="85" spans="1:5" s="14" customFormat="1" ht="31.5" customHeight="1" x14ac:dyDescent="0.25">
      <c r="A85" s="35" t="s">
        <v>32</v>
      </c>
      <c r="B85" s="33" t="s">
        <v>62</v>
      </c>
      <c r="C85" s="34"/>
      <c r="D85" s="34"/>
      <c r="E85" s="34"/>
    </row>
    <row r="86" spans="1:5" s="14" customFormat="1" ht="30.75" customHeight="1" x14ac:dyDescent="0.25">
      <c r="A86" s="27" t="s">
        <v>33</v>
      </c>
      <c r="B86" s="28">
        <v>2</v>
      </c>
      <c r="C86" s="29">
        <f>C88+C89+C90+C91+C92+C93</f>
        <v>0</v>
      </c>
      <c r="D86" s="29">
        <f t="shared" ref="D86:E86" si="6">D88+D89+D90+D91+D92+D93</f>
        <v>0</v>
      </c>
      <c r="E86" s="29">
        <f t="shared" si="6"/>
        <v>0</v>
      </c>
    </row>
    <row r="87" spans="1:5" s="14" customFormat="1" ht="15" customHeight="1" x14ac:dyDescent="0.25">
      <c r="A87" s="36" t="s">
        <v>34</v>
      </c>
      <c r="B87" s="37" t="s">
        <v>6</v>
      </c>
      <c r="C87" s="38"/>
      <c r="D87" s="38"/>
      <c r="E87" s="38"/>
    </row>
    <row r="88" spans="1:5" s="14" customFormat="1" ht="15.75" customHeight="1" x14ac:dyDescent="0.25">
      <c r="A88" s="20" t="s">
        <v>35</v>
      </c>
      <c r="B88" s="18" t="s">
        <v>7</v>
      </c>
      <c r="C88" s="19"/>
      <c r="D88" s="19"/>
      <c r="E88" s="19"/>
    </row>
    <row r="89" spans="1:5" s="14" customFormat="1" ht="31.5" customHeight="1" x14ac:dyDescent="0.25">
      <c r="A89" s="17" t="s">
        <v>36</v>
      </c>
      <c r="B89" s="18" t="s">
        <v>8</v>
      </c>
      <c r="C89" s="19"/>
      <c r="D89" s="19"/>
      <c r="E89" s="19"/>
    </row>
    <row r="90" spans="1:5" s="14" customFormat="1" ht="32.25" customHeight="1" x14ac:dyDescent="0.25">
      <c r="A90" s="17" t="s">
        <v>37</v>
      </c>
      <c r="B90" s="18" t="s">
        <v>9</v>
      </c>
      <c r="C90" s="19"/>
      <c r="D90" s="19"/>
      <c r="E90" s="19"/>
    </row>
    <row r="91" spans="1:5" s="14" customFormat="1" ht="16.5" customHeight="1" x14ac:dyDescent="0.25">
      <c r="A91" s="17" t="s">
        <v>38</v>
      </c>
      <c r="B91" s="18" t="s">
        <v>10</v>
      </c>
      <c r="C91" s="19"/>
      <c r="D91" s="19"/>
      <c r="E91" s="19"/>
    </row>
    <row r="92" spans="1:5" s="14" customFormat="1" ht="47.25" customHeight="1" x14ac:dyDescent="0.25">
      <c r="A92" s="17" t="s">
        <v>39</v>
      </c>
      <c r="B92" s="18" t="s">
        <v>11</v>
      </c>
      <c r="C92" s="19"/>
      <c r="D92" s="19"/>
      <c r="E92" s="19"/>
    </row>
    <row r="93" spans="1:5" s="14" customFormat="1" ht="48" customHeight="1" x14ac:dyDescent="0.25">
      <c r="A93" s="17" t="s">
        <v>40</v>
      </c>
      <c r="B93" s="18" t="s">
        <v>12</v>
      </c>
      <c r="C93" s="19"/>
      <c r="D93" s="19"/>
      <c r="E93" s="19"/>
    </row>
    <row r="94" spans="1:5" s="14" customFormat="1" ht="17.25" customHeight="1" x14ac:dyDescent="0.25">
      <c r="A94" s="36" t="s">
        <v>41</v>
      </c>
      <c r="B94" s="37" t="s">
        <v>13</v>
      </c>
      <c r="C94" s="38"/>
      <c r="D94" s="38"/>
      <c r="E94" s="38"/>
    </row>
    <row r="95" spans="1:5" s="14" customFormat="1" ht="31.5" customHeight="1" x14ac:dyDescent="0.25">
      <c r="A95" s="27" t="s">
        <v>42</v>
      </c>
      <c r="B95" s="28">
        <v>3</v>
      </c>
      <c r="C95" s="29">
        <f>C97+C98+C99+C100</f>
        <v>0</v>
      </c>
      <c r="D95" s="29">
        <f t="shared" ref="D95:E95" si="7">D97+D98+D99+D100</f>
        <v>0</v>
      </c>
      <c r="E95" s="29">
        <f t="shared" si="7"/>
        <v>0</v>
      </c>
    </row>
    <row r="96" spans="1:5" s="14" customFormat="1" ht="17.25" customHeight="1" x14ac:dyDescent="0.25">
      <c r="A96" s="36" t="s">
        <v>43</v>
      </c>
      <c r="B96" s="37" t="s">
        <v>14</v>
      </c>
      <c r="C96" s="38"/>
      <c r="D96" s="38"/>
      <c r="E96" s="38"/>
    </row>
    <row r="97" spans="1:5" s="14" customFormat="1" ht="63.75" customHeight="1" x14ac:dyDescent="0.25">
      <c r="A97" s="17" t="s">
        <v>44</v>
      </c>
      <c r="B97" s="18" t="s">
        <v>15</v>
      </c>
      <c r="C97" s="19"/>
      <c r="D97" s="19"/>
      <c r="E97" s="19"/>
    </row>
    <row r="98" spans="1:5" s="14" customFormat="1" ht="16.5" customHeight="1" x14ac:dyDescent="0.25">
      <c r="A98" s="17" t="s">
        <v>45</v>
      </c>
      <c r="B98" s="18" t="s">
        <v>16</v>
      </c>
      <c r="C98" s="19"/>
      <c r="D98" s="19"/>
      <c r="E98" s="19"/>
    </row>
    <row r="99" spans="1:5" s="14" customFormat="1" ht="32.25" customHeight="1" x14ac:dyDescent="0.25">
      <c r="A99" s="17" t="s">
        <v>46</v>
      </c>
      <c r="B99" s="18" t="s">
        <v>17</v>
      </c>
      <c r="C99" s="19"/>
      <c r="D99" s="19"/>
      <c r="E99" s="19"/>
    </row>
    <row r="100" spans="1:5" s="14" customFormat="1" ht="32.25" customHeight="1" x14ac:dyDescent="0.25">
      <c r="A100" s="17" t="s">
        <v>47</v>
      </c>
      <c r="B100" s="18" t="s">
        <v>18</v>
      </c>
      <c r="C100" s="19"/>
      <c r="D100" s="19"/>
      <c r="E100" s="19"/>
    </row>
    <row r="101" spans="1:5" s="14" customFormat="1" ht="16.5" customHeight="1" x14ac:dyDescent="0.25">
      <c r="A101" s="24" t="s">
        <v>48</v>
      </c>
      <c r="B101" s="25">
        <v>4</v>
      </c>
      <c r="C101" s="26"/>
      <c r="D101" s="26"/>
      <c r="E101" s="26"/>
    </row>
    <row r="102" spans="1:5" s="14" customFormat="1" ht="18" customHeight="1" x14ac:dyDescent="0.25">
      <c r="A102" s="17" t="s">
        <v>49</v>
      </c>
      <c r="B102" s="18" t="s">
        <v>19</v>
      </c>
      <c r="C102" s="19"/>
      <c r="D102" s="19"/>
      <c r="E102" s="19"/>
    </row>
    <row r="103" spans="1:5" s="14" customFormat="1" ht="16.5" customHeight="1" x14ac:dyDescent="0.25">
      <c r="A103" s="17" t="s">
        <v>50</v>
      </c>
      <c r="B103" s="18" t="s">
        <v>20</v>
      </c>
      <c r="C103" s="19"/>
      <c r="D103" s="19"/>
      <c r="E103" s="19"/>
    </row>
    <row r="104" spans="1:5" s="14" customFormat="1" ht="32.25" customHeight="1" x14ac:dyDescent="0.25">
      <c r="A104" s="17" t="s">
        <v>51</v>
      </c>
      <c r="B104" s="18" t="s">
        <v>21</v>
      </c>
      <c r="C104" s="19"/>
      <c r="D104" s="19"/>
      <c r="E104" s="19"/>
    </row>
    <row r="105" spans="1:5" s="14" customFormat="1" ht="16.5" customHeight="1" x14ac:dyDescent="0.25">
      <c r="A105" s="17" t="s">
        <v>52</v>
      </c>
      <c r="B105" s="18" t="s">
        <v>22</v>
      </c>
      <c r="C105" s="19"/>
      <c r="D105" s="19"/>
      <c r="E105" s="19"/>
    </row>
    <row r="106" spans="1:5" s="14" customFormat="1" ht="30.75" customHeight="1" x14ac:dyDescent="0.25">
      <c r="A106" s="17" t="s">
        <v>53</v>
      </c>
      <c r="B106" s="18" t="s">
        <v>63</v>
      </c>
      <c r="C106" s="19"/>
      <c r="D106" s="19"/>
      <c r="E106" s="19"/>
    </row>
    <row r="107" spans="1:5" s="14" customFormat="1" ht="15.75" customHeight="1" x14ac:dyDescent="0.25">
      <c r="A107" s="17" t="s">
        <v>54</v>
      </c>
      <c r="B107" s="18" t="s">
        <v>64</v>
      </c>
      <c r="C107" s="19"/>
      <c r="D107" s="19"/>
      <c r="E107" s="19"/>
    </row>
    <row r="108" spans="1:5" s="14" customFormat="1" ht="15.75" customHeight="1" x14ac:dyDescent="0.25">
      <c r="A108" s="17" t="s">
        <v>55</v>
      </c>
      <c r="B108" s="18" t="s">
        <v>65</v>
      </c>
      <c r="C108" s="19"/>
      <c r="D108" s="19"/>
      <c r="E108" s="19"/>
    </row>
    <row r="109" spans="1:5" s="14" customFormat="1" ht="31.5" customHeight="1" x14ac:dyDescent="0.25">
      <c r="A109" s="30" t="s">
        <v>68</v>
      </c>
      <c r="B109" s="25" t="s">
        <v>66</v>
      </c>
      <c r="C109" s="26"/>
      <c r="D109" s="26"/>
      <c r="E109" s="26"/>
    </row>
    <row r="110" spans="1:5" s="14" customFormat="1" ht="48.75" customHeight="1" x14ac:dyDescent="0.25">
      <c r="A110" s="31" t="s">
        <v>56</v>
      </c>
      <c r="B110" s="22">
        <v>5</v>
      </c>
      <c r="C110" s="23">
        <f>C84+C86-C95</f>
        <v>0</v>
      </c>
      <c r="D110" s="23">
        <f t="shared" ref="D110:E111" si="8">D84+D86-D95</f>
        <v>0</v>
      </c>
      <c r="E110" s="23">
        <f t="shared" si="8"/>
        <v>0</v>
      </c>
    </row>
    <row r="111" spans="1:5" s="14" customFormat="1" ht="32.25" customHeight="1" x14ac:dyDescent="0.25">
      <c r="A111" s="32" t="s">
        <v>57</v>
      </c>
      <c r="B111" s="33" t="s">
        <v>67</v>
      </c>
      <c r="C111" s="34">
        <f>C85+C87-C96</f>
        <v>0</v>
      </c>
      <c r="D111" s="34">
        <f t="shared" si="8"/>
        <v>0</v>
      </c>
      <c r="E111" s="34">
        <f t="shared" si="8"/>
        <v>0</v>
      </c>
    </row>
  </sheetData>
  <mergeCells count="15">
    <mergeCell ref="A81:A82"/>
    <mergeCell ref="B81:B82"/>
    <mergeCell ref="C81:E81"/>
    <mergeCell ref="A11:A12"/>
    <mergeCell ref="B11:B12"/>
    <mergeCell ref="C11:E11"/>
    <mergeCell ref="A46:A47"/>
    <mergeCell ref="B46:B47"/>
    <mergeCell ref="C46:E46"/>
    <mergeCell ref="A10:B10"/>
    <mergeCell ref="B3:D3"/>
    <mergeCell ref="B6:C6"/>
    <mergeCell ref="B7:D7"/>
    <mergeCell ref="A9:B9"/>
    <mergeCell ref="C9:D9"/>
  </mergeCells>
  <pageMargins left="0.23622047244094491" right="0.23622047244094491" top="0.74803149606299213" bottom="0.74803149606299213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г.Рудный</vt:lpstr>
      <vt:lpstr>г.Рудный!Область_печати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2019-09-06T03:31:17Z</dcterms:modified>
</cp:coreProperties>
</file>