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codeName="ЭтаКнига" defaultThemeVersion="124226"/>
  <bookViews>
    <workbookView xWindow="240" yWindow="105" windowWidth="14805" windowHeight="8010" tabRatio="939"/>
  </bookViews>
  <sheets>
    <sheet name="г.Рудный" sheetId="22" r:id="rId1"/>
  </sheets>
  <externalReferences>
    <externalReference r:id="rId2"/>
  </externalReferences>
  <definedNames>
    <definedName name="_xlnm.Print_Area" localSheetId="0">г.Рудный!$A$1:$P$57</definedName>
    <definedName name="регион">[1]СПИСКИ!$A:$A</definedName>
  </definedNames>
  <calcPr calcId="145621"/>
</workbook>
</file>

<file path=xl/calcChain.xml><?xml version="1.0" encoding="utf-8"?>
<calcChain xmlns="http://schemas.openxmlformats.org/spreadsheetml/2006/main">
  <c r="E34" i="22" l="1"/>
  <c r="K51" i="22"/>
  <c r="E51" i="22"/>
  <c r="K50" i="22"/>
  <c r="E50" i="22"/>
  <c r="K49" i="22"/>
  <c r="E49" i="22"/>
  <c r="K48" i="22"/>
  <c r="E48" i="22"/>
  <c r="K47" i="22"/>
  <c r="E47" i="22"/>
  <c r="K46" i="22"/>
  <c r="E46" i="22"/>
  <c r="K45" i="22"/>
  <c r="E45" i="22"/>
  <c r="K44" i="22"/>
  <c r="E44" i="22"/>
  <c r="K43" i="22"/>
  <c r="E43" i="22"/>
  <c r="K42" i="22"/>
  <c r="E42" i="22"/>
  <c r="K41" i="22"/>
  <c r="E41" i="22"/>
  <c r="K40" i="22"/>
  <c r="E40" i="22"/>
  <c r="K39" i="22"/>
  <c r="E39" i="22"/>
  <c r="K38" i="22"/>
  <c r="E38" i="22"/>
  <c r="K37" i="22"/>
  <c r="E37" i="22"/>
  <c r="K36" i="22"/>
  <c r="E36" i="22"/>
  <c r="K35" i="22"/>
  <c r="E35" i="22"/>
  <c r="E22" i="22" s="1"/>
  <c r="K34" i="22"/>
  <c r="K33" i="22"/>
  <c r="E33" i="22"/>
  <c r="K31" i="22"/>
  <c r="E31" i="22"/>
  <c r="K30" i="22"/>
  <c r="E30" i="22"/>
  <c r="K29" i="22"/>
  <c r="E29" i="22"/>
  <c r="K28" i="22"/>
  <c r="K27" i="22" s="1"/>
  <c r="E28" i="22"/>
  <c r="P27" i="22"/>
  <c r="O27" i="22"/>
  <c r="N27" i="22"/>
  <c r="M27" i="22"/>
  <c r="L27" i="22"/>
  <c r="J27" i="22"/>
  <c r="I27" i="22"/>
  <c r="H27" i="22"/>
  <c r="G27" i="22"/>
  <c r="F27" i="22"/>
  <c r="E27" i="22"/>
  <c r="K26" i="22"/>
  <c r="E26" i="22"/>
  <c r="K25" i="22"/>
  <c r="K24" i="22" s="1"/>
  <c r="K22" i="22" s="1"/>
  <c r="K7" i="22" s="1"/>
  <c r="E25" i="22"/>
  <c r="P24" i="22"/>
  <c r="O24" i="22"/>
  <c r="N24" i="22"/>
  <c r="M24" i="22"/>
  <c r="L24" i="22"/>
  <c r="J24" i="22"/>
  <c r="I24" i="22"/>
  <c r="H24" i="22"/>
  <c r="G24" i="22"/>
  <c r="F24" i="22"/>
  <c r="E24" i="22"/>
  <c r="P22" i="22"/>
  <c r="O22" i="22"/>
  <c r="N22" i="22"/>
  <c r="M22" i="22"/>
  <c r="L22" i="22"/>
  <c r="J22" i="22"/>
  <c r="I22" i="22"/>
  <c r="H22" i="22"/>
  <c r="H7" i="22" s="1"/>
  <c r="G22" i="22"/>
  <c r="F22" i="22"/>
  <c r="K21" i="22"/>
  <c r="E21" i="22"/>
  <c r="K20" i="22"/>
  <c r="E20" i="22"/>
  <c r="K19" i="22"/>
  <c r="E19" i="22"/>
  <c r="K18" i="22"/>
  <c r="E18" i="22"/>
  <c r="K17" i="22"/>
  <c r="E17" i="22"/>
  <c r="K16" i="22"/>
  <c r="E16" i="22"/>
  <c r="K15" i="22"/>
  <c r="E15" i="22"/>
  <c r="K14" i="22"/>
  <c r="E14" i="22"/>
  <c r="K13" i="22"/>
  <c r="E13" i="22"/>
  <c r="K12" i="22"/>
  <c r="E12" i="22"/>
  <c r="K11" i="22"/>
  <c r="E11" i="22"/>
  <c r="K10" i="22"/>
  <c r="E10" i="22"/>
  <c r="P8" i="22"/>
  <c r="O8" i="22"/>
  <c r="N8" i="22"/>
  <c r="M8" i="22"/>
  <c r="L8" i="22"/>
  <c r="K8" i="22"/>
  <c r="J8" i="22"/>
  <c r="I8" i="22"/>
  <c r="H8" i="22"/>
  <c r="G8" i="22"/>
  <c r="G7" i="22" s="1"/>
  <c r="F8" i="22"/>
  <c r="E8" i="22"/>
  <c r="P7" i="22"/>
  <c r="O7" i="22"/>
  <c r="N7" i="22"/>
  <c r="M7" i="22"/>
  <c r="L7" i="22"/>
  <c r="J7" i="22"/>
  <c r="I7" i="22"/>
  <c r="F7" i="22"/>
  <c r="E7" i="22" l="1"/>
</calcChain>
</file>

<file path=xl/sharedStrings.xml><?xml version="1.0" encoding="utf-8"?>
<sst xmlns="http://schemas.openxmlformats.org/spreadsheetml/2006/main" count="71" uniqueCount="56">
  <si>
    <t>Білімі бар мұғалімдер  / Учителя, имеющие образование</t>
  </si>
  <si>
    <t>№</t>
  </si>
  <si>
    <t>барлығы / всего</t>
  </si>
  <si>
    <t>А</t>
  </si>
  <si>
    <t>В</t>
  </si>
  <si>
    <t>1-4 сыныптардың мұғалімдері/ учителя 1-4 классов</t>
  </si>
  <si>
    <t>бастауыш сыныптардын мұғалімдері/ учителя начальных классов</t>
  </si>
  <si>
    <t>ағылшын тілі / английского языка</t>
  </si>
  <si>
    <t>неміс тілі / немецкого языка</t>
  </si>
  <si>
    <t>француз тілі /  французского языка</t>
  </si>
  <si>
    <t>басқа шетел тілдері / других иностранных языков</t>
  </si>
  <si>
    <t>информатика  / информатики</t>
  </si>
  <si>
    <t>өзін-өзі тану / самопознания</t>
  </si>
  <si>
    <t>дене тәрбиесі / физической культуры</t>
  </si>
  <si>
    <t>көркем еңбек / художественный труд</t>
  </si>
  <si>
    <t>5-11(12) сыныптардың мұғалімдері/ учителя 5-11(12) классов</t>
  </si>
  <si>
    <t>қазақ тілі мен әдебиеті / казахского языка и литературы</t>
  </si>
  <si>
    <t>оның ішінде қазақ тілінде оқитын мектептерде (сыныптарда) / из них в  школах (классах) с казахским языком обучения</t>
  </si>
  <si>
    <t>оның  ішінде (орыс, өзбек, ұйғыр немесе тәжік) тілінде оқытатын мектептерде (сыныптарда) / из них в  школах (классах) с (русским, узбекским, уйгурским или таджикским) языком обучения</t>
  </si>
  <si>
    <t>орыс тілі мен әдебиеті / русского языка и литературы</t>
  </si>
  <si>
    <t>оның ішінде (қазақ, өзбек, ұйғыр немесе тәжік) тілінде оқытатын мектептерде (сыныптарда) / из них в школах (классах) с (казахским, узбекским, уйгурским или таджикским) языком обучения</t>
  </si>
  <si>
    <t>ана тілі мен әдебиеті (өзбек, ұйғыр немесе тәжік) / родного языка и литературы (узбекский, уйгурский или таджикский)</t>
  </si>
  <si>
    <t>дінтану
религиоведение</t>
  </si>
  <si>
    <t>математика / математики</t>
  </si>
  <si>
    <t>физика / физики</t>
  </si>
  <si>
    <t>химия  /   химии</t>
  </si>
  <si>
    <t>география / географии</t>
  </si>
  <si>
    <t>биология / биологии</t>
  </si>
  <si>
    <t xml:space="preserve">музыка / музыки </t>
  </si>
  <si>
    <t>оның ішінде қажеттілік:
 из них по языку преподования:</t>
  </si>
  <si>
    <t>оның ішінде қажеттілік:
 из них потребность:</t>
  </si>
  <si>
    <t>қазақ тілінде/ на казахском языке</t>
  </si>
  <si>
    <t>орыс тілінде/ на русском языке</t>
  </si>
  <si>
    <t>аралас тілінде/ на смешанном языке</t>
  </si>
  <si>
    <t>ағылшын тілінде/ на английском языке</t>
  </si>
  <si>
    <t>басқа шет тілдерінде/ на других иностранных языках</t>
  </si>
  <si>
    <t>Индекс: форма № ПК-2 раздел III</t>
  </si>
  <si>
    <t>Индексі: № ПК-2 нысан III бөлім</t>
  </si>
  <si>
    <t xml:space="preserve">Барлығы мұғалімдер (2,15 жол бойынша) (адам) 
Всего учителей (сумма строк 2, 15) (чел)
</t>
  </si>
  <si>
    <t>барлығы 1-4 сыныптардың мұғалімдері  (3-14 жол бойынша) всего учителей 1-4 классы (сумма строк 3-14)</t>
  </si>
  <si>
    <t>қазақ тілі мен әдебиеті орыс тілінде оқытатын мектептерде / казахского языка и литературы в  школах с русским языком обучения</t>
  </si>
  <si>
    <t>орыс тілі мен әдебиеті қазақ тілінде оқытатын мектептерде/ русского языка и литературы в школах с казахским языком обучения</t>
  </si>
  <si>
    <t xml:space="preserve">барлығы 5-11(12) сыныптардың мұғалімдері (16, 19, 22, 23, 25-42 жолдардың қосындысы)
всего учителей 5-11(12) классов (сумма строк 16, 19, 22, 23, 25-42)
</t>
  </si>
  <si>
    <t>оның ішінде орыс тілінде оқытатын мектептерде (сыныптарда)/ из них в школах (классах) с русским языком обучения</t>
  </si>
  <si>
    <t>тарих, құқық негіздері / истории, основы права</t>
  </si>
  <si>
    <t>АӘД* ұйымдастырушы-оқытушылары/ преподавателей-организаторов НВП*</t>
  </si>
  <si>
    <t>сызу және бейнелеу өнері/ изобразительного искусства и черчения</t>
  </si>
  <si>
    <t>еңбекке баулу/ трудового обучения</t>
  </si>
  <si>
    <t xml:space="preserve">көркем еңбек / художественный труд </t>
  </si>
  <si>
    <t>басқа пәндер / прочих предметов</t>
  </si>
  <si>
    <t xml:space="preserve">Кезеңділігі: жылдық 
</t>
  </si>
  <si>
    <t xml:space="preserve">Периодичность: годовая </t>
  </si>
  <si>
    <t>оның ішінде/  из них:</t>
  </si>
  <si>
    <t>оның ішінде/ из них:</t>
  </si>
  <si>
    <t>Руководитель ГУ "Рудненский городской отдел образования" акимата города Рудного</t>
  </si>
  <si>
    <t>К. Канешов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</si>
</sst>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family val="2"/>
      <charset val="204"/>
    </font>
    <font>
      <sz val="12"/>
      <color theme="1"/>
      <name val="Calibri"/>
      <family val="2"/>
      <scheme val="minor"/>
    </font>
    <font>
      <sz val="8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F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56">
    <xf numFmtId="0" fontId="0" fillId="0" borderId="0" xfId="0"/>
    <xf numFmtId="0" fontId="2" fillId="0" borderId="0" xfId="0" applyFont="1" applyFill="1" applyAlignment="1">
      <alignment vertical="top"/>
    </xf>
    <xf numFmtId="0" fontId="4" fillId="0" borderId="0" xfId="0" applyFont="1" applyFill="1" applyAlignment="1">
      <alignment vertical="top" wrapText="1"/>
    </xf>
    <xf numFmtId="0" fontId="4" fillId="0" borderId="0" xfId="0" applyFont="1" applyAlignment="1">
      <alignment horizontal="center" vertical="top"/>
    </xf>
    <xf numFmtId="0" fontId="4" fillId="0" borderId="0" xfId="0" applyFont="1" applyFill="1" applyBorder="1" applyAlignment="1">
      <alignment vertical="top" wrapText="1"/>
    </xf>
    <xf numFmtId="0" fontId="4" fillId="0" borderId="0" xfId="0" applyFont="1" applyFill="1" applyBorder="1" applyAlignment="1">
      <alignment vertical="center" wrapText="1"/>
    </xf>
    <xf numFmtId="0" fontId="2" fillId="0" borderId="0" xfId="0" applyFont="1" applyFill="1" applyAlignment="1">
      <alignment wrapText="1"/>
    </xf>
    <xf numFmtId="0" fontId="6" fillId="0" borderId="0" xfId="0" applyFont="1"/>
    <xf numFmtId="0" fontId="6" fillId="0" borderId="0" xfId="0" applyFont="1" applyFill="1"/>
    <xf numFmtId="0" fontId="3" fillId="0" borderId="1" xfId="0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vertical="top" wrapText="1"/>
    </xf>
    <xf numFmtId="0" fontId="2" fillId="0" borderId="1" xfId="0" applyFont="1" applyFill="1" applyBorder="1" applyAlignment="1" applyProtection="1">
      <alignment horizontal="center" vertical="center"/>
      <protection locked="0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horizontal="center" vertical="top" wrapText="1"/>
    </xf>
    <xf numFmtId="0" fontId="2" fillId="4" borderId="1" xfId="0" applyFont="1" applyFill="1" applyBorder="1" applyAlignment="1">
      <alignment horizontal="center" vertical="top" wrapText="1"/>
    </xf>
    <xf numFmtId="3" fontId="2" fillId="4" borderId="1" xfId="0" applyNumberFormat="1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top" wrapText="1"/>
    </xf>
    <xf numFmtId="3" fontId="2" fillId="5" borderId="1" xfId="0" applyNumberFormat="1" applyFont="1" applyFill="1" applyBorder="1" applyAlignment="1" applyProtection="1">
      <alignment horizontal="center" vertical="center" wrapText="1"/>
      <protection locked="0"/>
    </xf>
    <xf numFmtId="3" fontId="4" fillId="5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5" borderId="1" xfId="0" applyFont="1" applyFill="1" applyBorder="1" applyAlignment="1" applyProtection="1">
      <alignment horizontal="center" vertical="center"/>
      <protection locked="0"/>
    </xf>
    <xf numFmtId="0" fontId="2" fillId="5" borderId="1" xfId="0" applyFont="1" applyFill="1" applyBorder="1" applyAlignment="1">
      <alignment horizontal="center" vertical="center" wrapText="1"/>
    </xf>
    <xf numFmtId="3" fontId="4" fillId="3" borderId="1" xfId="0" applyNumberFormat="1" applyFont="1" applyFill="1" applyBorder="1" applyAlignment="1">
      <alignment horizontal="center" vertical="center" wrapText="1"/>
    </xf>
    <xf numFmtId="3" fontId="4" fillId="4" borderId="1" xfId="0" applyNumberFormat="1" applyFont="1" applyFill="1" applyBorder="1" applyAlignment="1">
      <alignment horizontal="center" vertical="center" wrapText="1"/>
    </xf>
    <xf numFmtId="3" fontId="4" fillId="5" borderId="1" xfId="0" applyNumberFormat="1" applyFont="1" applyFill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center" vertical="center" wrapText="1"/>
    </xf>
    <xf numFmtId="0" fontId="8" fillId="0" borderId="0" xfId="0" applyFont="1"/>
    <xf numFmtId="0" fontId="2" fillId="5" borderId="4" xfId="0" applyFont="1" applyFill="1" applyBorder="1" applyAlignment="1">
      <alignment horizontal="left" vertical="top" wrapText="1"/>
    </xf>
    <xf numFmtId="0" fontId="2" fillId="5" borderId="5" xfId="0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 wrapText="1"/>
    </xf>
    <xf numFmtId="0" fontId="2" fillId="6" borderId="2" xfId="0" applyFont="1" applyFill="1" applyBorder="1" applyAlignment="1">
      <alignment horizontal="center" vertical="center" textRotation="90" wrapText="1"/>
    </xf>
    <xf numFmtId="0" fontId="2" fillId="6" borderId="3" xfId="0" applyFont="1" applyFill="1" applyBorder="1" applyAlignment="1">
      <alignment horizontal="center" vertical="center" textRotation="90" wrapText="1"/>
    </xf>
    <xf numFmtId="0" fontId="2" fillId="6" borderId="6" xfId="0" applyFont="1" applyFill="1" applyBorder="1" applyAlignment="1">
      <alignment horizontal="center" vertical="center" textRotation="90" wrapText="1"/>
    </xf>
    <xf numFmtId="0" fontId="2" fillId="7" borderId="1" xfId="0" applyFont="1" applyFill="1" applyBorder="1" applyAlignment="1">
      <alignment horizontal="center" vertical="top" textRotation="90" wrapText="1"/>
    </xf>
    <xf numFmtId="0" fontId="2" fillId="5" borderId="1" xfId="0" applyFont="1" applyFill="1" applyBorder="1" applyAlignment="1">
      <alignment vertical="top" wrapText="1"/>
    </xf>
    <xf numFmtId="0" fontId="2" fillId="5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5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right" vertical="top" wrapText="1"/>
    </xf>
    <xf numFmtId="0" fontId="2" fillId="0" borderId="5" xfId="0" applyFont="1" applyFill="1" applyBorder="1" applyAlignment="1">
      <alignment horizontal="right" vertical="top" wrapText="1"/>
    </xf>
    <xf numFmtId="0" fontId="2" fillId="5" borderId="4" xfId="0" applyFont="1" applyFill="1" applyBorder="1" applyAlignment="1">
      <alignment vertical="top" wrapText="1"/>
    </xf>
    <xf numFmtId="0" fontId="2" fillId="5" borderId="5" xfId="0" applyFont="1" applyFill="1" applyBorder="1" applyAlignment="1">
      <alignment vertical="top" wrapText="1"/>
    </xf>
    <xf numFmtId="0" fontId="4" fillId="4" borderId="1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7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top" wrapText="1"/>
    </xf>
  </cellXfs>
  <cellStyles count="3">
    <cellStyle name="Обычный" xfId="0" builtinId="0"/>
    <cellStyle name="Обычный 2" xfId="2"/>
    <cellStyle name="Обычный 2 3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10.%20&#1056;&#1048;&#1050;%2083%20&#1076;&#1083;&#1103;%20&#1088;&#1072;&#1073;&#1086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ИК 83 раздел 1 "/>
      <sheetName val="РИК 83 раздел 2"/>
      <sheetName val="РИК 83 раздел 3"/>
      <sheetName val="РИК 83 раздел 4"/>
      <sheetName val="РИК 83 раздел 5 "/>
      <sheetName val="СПИСК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2">
          <cell r="A2" t="str">
            <v>Регион/Район</v>
          </cell>
        </row>
        <row r="4">
          <cell r="A4" t="str">
            <v>Итого по РК</v>
          </cell>
        </row>
        <row r="5">
          <cell r="A5" t="str">
            <v>Акмолинская область</v>
          </cell>
        </row>
        <row r="6">
          <cell r="A6" t="str">
            <v>г. Кокшетау</v>
          </cell>
        </row>
        <row r="7">
          <cell r="A7" t="str">
            <v>г. Степногорск</v>
          </cell>
        </row>
        <row r="8">
          <cell r="A8" t="str">
            <v>Аккольский</v>
          </cell>
        </row>
        <row r="9">
          <cell r="A9" t="str">
            <v>Aршалынский</v>
          </cell>
        </row>
        <row r="10">
          <cell r="A10" t="str">
            <v>Астраханский</v>
          </cell>
        </row>
        <row r="11">
          <cell r="A11" t="str">
            <v>Атбасарский</v>
          </cell>
        </row>
        <row r="12">
          <cell r="A12" t="str">
            <v>Буландынский</v>
          </cell>
        </row>
        <row r="13">
          <cell r="A13" t="str">
            <v>Бурабайский</v>
          </cell>
        </row>
        <row r="14">
          <cell r="A14" t="str">
            <v>Егиндыкольский</v>
          </cell>
        </row>
        <row r="15">
          <cell r="A15" t="str">
            <v>Енбекшильдерский</v>
          </cell>
        </row>
        <row r="16">
          <cell r="A16" t="str">
            <v>Ерейментауский</v>
          </cell>
        </row>
        <row r="17">
          <cell r="A17" t="str">
            <v>Есильский</v>
          </cell>
        </row>
        <row r="18">
          <cell r="A18" t="str">
            <v>Жаксынский</v>
          </cell>
        </row>
        <row r="19">
          <cell r="A19" t="str">
            <v>Жаркаинский</v>
          </cell>
        </row>
        <row r="20">
          <cell r="A20" t="str">
            <v>Зерендинский</v>
          </cell>
        </row>
        <row r="21">
          <cell r="A21" t="str">
            <v>Коргалжынский</v>
          </cell>
        </row>
        <row r="22">
          <cell r="A22" t="str">
            <v>Сандыктауский</v>
          </cell>
        </row>
        <row r="23">
          <cell r="A23" t="str">
            <v>Целиноградский</v>
          </cell>
        </row>
        <row r="24">
          <cell r="A24" t="str">
            <v>Шортандинский</v>
          </cell>
        </row>
        <row r="25">
          <cell r="A25" t="str">
            <v>Областные школы</v>
          </cell>
        </row>
        <row r="26">
          <cell r="A26" t="str">
            <v>Актюбинская область</v>
          </cell>
        </row>
        <row r="27">
          <cell r="A27" t="str">
            <v>г. Актобе</v>
          </cell>
        </row>
        <row r="28">
          <cell r="A28" t="str">
            <v>Алгинский</v>
          </cell>
        </row>
        <row r="29">
          <cell r="A29" t="str">
            <v>Айтекебийский</v>
          </cell>
        </row>
        <row r="30">
          <cell r="A30" t="str">
            <v xml:space="preserve"> Байганинский</v>
          </cell>
        </row>
        <row r="31">
          <cell r="A31" t="str">
            <v>Иргизский</v>
          </cell>
        </row>
        <row r="32">
          <cell r="A32" t="str">
            <v>Каргалинский</v>
          </cell>
        </row>
        <row r="33">
          <cell r="A33" t="str">
            <v>Мартукский</v>
          </cell>
        </row>
        <row r="34">
          <cell r="A34" t="str">
            <v>Мугалжарский</v>
          </cell>
        </row>
        <row r="35">
          <cell r="A35" t="str">
            <v>Темирский</v>
          </cell>
        </row>
        <row r="36">
          <cell r="A36" t="str">
            <v>Уилский</v>
          </cell>
        </row>
        <row r="37">
          <cell r="A37" t="str">
            <v>Хобдинский</v>
          </cell>
        </row>
        <row r="38">
          <cell r="A38" t="str">
            <v>Хромтауский</v>
          </cell>
        </row>
        <row r="39">
          <cell r="A39" t="str">
            <v>Шалкарский</v>
          </cell>
        </row>
        <row r="40">
          <cell r="A40" t="str">
            <v>Областные школы</v>
          </cell>
        </row>
        <row r="41">
          <cell r="A41" t="str">
            <v>Алматинская область</v>
          </cell>
        </row>
        <row r="42">
          <cell r="A42" t="str">
            <v>Аксуский</v>
          </cell>
        </row>
        <row r="43">
          <cell r="A43" t="str">
            <v>Алакольский</v>
          </cell>
        </row>
        <row r="44">
          <cell r="A44" t="str">
            <v>Балхашский</v>
          </cell>
        </row>
        <row r="45">
          <cell r="A45" t="str">
            <v>Енбекшиказахский</v>
          </cell>
        </row>
        <row r="46">
          <cell r="A46" t="str">
            <v>Ескельдинский</v>
          </cell>
        </row>
        <row r="47">
          <cell r="A47" t="str">
            <v>Жамбылский</v>
          </cell>
        </row>
        <row r="48">
          <cell r="A48" t="str">
            <v>Илийский</v>
          </cell>
        </row>
        <row r="49">
          <cell r="A49" t="str">
            <v>Каратальский</v>
          </cell>
        </row>
        <row r="50">
          <cell r="A50" t="str">
            <v>Карасайский</v>
          </cell>
        </row>
        <row r="51">
          <cell r="A51" t="str">
            <v>Кербулакский</v>
          </cell>
        </row>
        <row r="52">
          <cell r="A52" t="str">
            <v>Коксуский</v>
          </cell>
        </row>
        <row r="53">
          <cell r="A53" t="str">
            <v>Панфиловский</v>
          </cell>
        </row>
        <row r="54">
          <cell r="A54" t="str">
            <v>Райымбекский</v>
          </cell>
        </row>
        <row r="55">
          <cell r="A55" t="str">
            <v>Саркандский</v>
          </cell>
        </row>
        <row r="56">
          <cell r="A56" t="str">
            <v>Талгарский</v>
          </cell>
        </row>
        <row r="57">
          <cell r="A57" t="str">
            <v>Уйгурский</v>
          </cell>
        </row>
        <row r="58">
          <cell r="A58" t="str">
            <v>г.Капшагай</v>
          </cell>
        </row>
        <row r="59">
          <cell r="A59" t="str">
            <v>г.Талдыкорган</v>
          </cell>
        </row>
        <row r="60">
          <cell r="A60" t="str">
            <v>г.Текели</v>
          </cell>
        </row>
        <row r="61">
          <cell r="A61" t="str">
            <v>Областные школы</v>
          </cell>
        </row>
        <row r="62">
          <cell r="A62" t="str">
            <v>Атырауская область</v>
          </cell>
        </row>
        <row r="63">
          <cell r="A63" t="str">
            <v>Жылыойский</v>
          </cell>
        </row>
        <row r="64">
          <cell r="A64" t="str">
            <v>Индерский</v>
          </cell>
        </row>
        <row r="65">
          <cell r="A65" t="str">
            <v>Исатайский</v>
          </cell>
        </row>
        <row r="66">
          <cell r="A66" t="str">
            <v>Курмангазинский</v>
          </cell>
        </row>
        <row r="67">
          <cell r="A67" t="str">
            <v>Кзылкогинский</v>
          </cell>
        </row>
        <row r="68">
          <cell r="A68" t="str">
            <v>Макатский</v>
          </cell>
        </row>
        <row r="69">
          <cell r="A69" t="str">
            <v>Махамбетский</v>
          </cell>
        </row>
        <row r="70">
          <cell r="A70" t="str">
            <v>г. Атырау</v>
          </cell>
        </row>
        <row r="71">
          <cell r="A71" t="str">
            <v>Областные школы</v>
          </cell>
        </row>
        <row r="72">
          <cell r="A72" t="str">
            <v>Западно-Казахстанская область</v>
          </cell>
        </row>
        <row r="73">
          <cell r="A73" t="str">
            <v>г. Уральск</v>
          </cell>
        </row>
        <row r="74">
          <cell r="A74" t="str">
            <v xml:space="preserve">Акжаикский </v>
          </cell>
        </row>
        <row r="75">
          <cell r="A75" t="str">
            <v xml:space="preserve">Бурлинский </v>
          </cell>
        </row>
        <row r="76">
          <cell r="A76" t="str">
            <v xml:space="preserve">Жангалинский </v>
          </cell>
        </row>
        <row r="77">
          <cell r="A77" t="str">
            <v xml:space="preserve">Жанибекский </v>
          </cell>
        </row>
        <row r="78">
          <cell r="A78" t="str">
            <v xml:space="preserve">Зеленовский </v>
          </cell>
        </row>
        <row r="79">
          <cell r="A79" t="str">
            <v xml:space="preserve">Казталовский </v>
          </cell>
        </row>
        <row r="80">
          <cell r="A80" t="str">
            <v xml:space="preserve">Каратобинский </v>
          </cell>
        </row>
        <row r="81">
          <cell r="A81" t="str">
            <v xml:space="preserve">Бокейординский </v>
          </cell>
        </row>
        <row r="82">
          <cell r="A82" t="str">
            <v xml:space="preserve">Сырымский </v>
          </cell>
        </row>
        <row r="83">
          <cell r="A83" t="str">
            <v xml:space="preserve">Таскалинский </v>
          </cell>
        </row>
        <row r="84">
          <cell r="A84" t="str">
            <v xml:space="preserve">Теректинский </v>
          </cell>
        </row>
        <row r="85">
          <cell r="A85" t="str">
            <v xml:space="preserve">Чингирлауский </v>
          </cell>
        </row>
        <row r="86">
          <cell r="A86" t="str">
            <v>Областные школы</v>
          </cell>
        </row>
        <row r="87">
          <cell r="A87" t="str">
            <v>Жамбылская область</v>
          </cell>
        </row>
        <row r="88">
          <cell r="A88" t="str">
            <v>г. Тараз</v>
          </cell>
        </row>
        <row r="89">
          <cell r="A89" t="str">
            <v>Байзаковский</v>
          </cell>
        </row>
        <row r="90">
          <cell r="A90" t="str">
            <v>Жамбылский</v>
          </cell>
        </row>
        <row r="91">
          <cell r="A91" t="str">
            <v>Жуалынский</v>
          </cell>
        </row>
        <row r="92">
          <cell r="A92" t="str">
            <v>Кордайский</v>
          </cell>
        </row>
        <row r="93">
          <cell r="A93" t="str">
            <v>Т.Рыскулова</v>
          </cell>
        </row>
        <row r="94">
          <cell r="A94" t="str">
            <v>Меркенский</v>
          </cell>
        </row>
        <row r="95">
          <cell r="A95" t="str">
            <v xml:space="preserve"> Мойынкумский</v>
          </cell>
        </row>
        <row r="96">
          <cell r="A96" t="str">
            <v xml:space="preserve"> Сарысуский</v>
          </cell>
        </row>
        <row r="97">
          <cell r="A97" t="str">
            <v>Таласский</v>
          </cell>
        </row>
        <row r="98">
          <cell r="A98" t="str">
            <v>Шуйский</v>
          </cell>
        </row>
        <row r="99">
          <cell r="A99" t="str">
            <v>Областные школы</v>
          </cell>
        </row>
        <row r="100">
          <cell r="A100" t="str">
            <v>Карагандинская область</v>
          </cell>
        </row>
        <row r="101">
          <cell r="A101" t="str">
            <v>г. Караганда</v>
          </cell>
        </row>
        <row r="102">
          <cell r="A102" t="str">
            <v>г. Балхаш.</v>
          </cell>
        </row>
        <row r="103">
          <cell r="A103" t="str">
            <v>г. Жезказган</v>
          </cell>
        </row>
        <row r="104">
          <cell r="A104" t="str">
            <v>г. Каражал</v>
          </cell>
        </row>
        <row r="105">
          <cell r="A105" t="str">
            <v>г. Приозерск</v>
          </cell>
        </row>
        <row r="106">
          <cell r="A106" t="str">
            <v>г.Сарань</v>
          </cell>
        </row>
        <row r="107">
          <cell r="A107" t="str">
            <v>г. Сатпаев</v>
          </cell>
        </row>
        <row r="108">
          <cell r="A108" t="str">
            <v>г. Темиртау</v>
          </cell>
        </row>
        <row r="109">
          <cell r="A109" t="str">
            <v>г. Шахтинск</v>
          </cell>
        </row>
        <row r="110">
          <cell r="A110" t="str">
            <v xml:space="preserve">Абайский </v>
          </cell>
        </row>
        <row r="111">
          <cell r="A111" t="str">
            <v xml:space="preserve">Актогайский </v>
          </cell>
        </row>
        <row r="112">
          <cell r="A112" t="str">
            <v xml:space="preserve">Бухар-Жырауский </v>
          </cell>
        </row>
        <row r="113">
          <cell r="A113" t="str">
            <v xml:space="preserve">Жанааркинский </v>
          </cell>
        </row>
        <row r="114">
          <cell r="A114" t="str">
            <v xml:space="preserve">Каркаралинский </v>
          </cell>
        </row>
        <row r="115">
          <cell r="A115" t="str">
            <v xml:space="preserve">Hуринский </v>
          </cell>
        </row>
        <row r="116">
          <cell r="A116" t="str">
            <v xml:space="preserve">Осакаровский </v>
          </cell>
        </row>
        <row r="117">
          <cell r="A117" t="str">
            <v xml:space="preserve">Улытауский </v>
          </cell>
        </row>
        <row r="118">
          <cell r="A118" t="str">
            <v xml:space="preserve">Шетский </v>
          </cell>
        </row>
        <row r="119">
          <cell r="A119" t="str">
            <v>Областные школы</v>
          </cell>
        </row>
        <row r="120">
          <cell r="A120" t="str">
            <v>Костанайская область</v>
          </cell>
        </row>
        <row r="121">
          <cell r="A121" t="str">
            <v>Алтынсаринский</v>
          </cell>
        </row>
        <row r="122">
          <cell r="A122" t="str">
            <v>Амангельдинский</v>
          </cell>
        </row>
        <row r="123">
          <cell r="A123" t="str">
            <v>Аулиекольский</v>
          </cell>
        </row>
        <row r="124">
          <cell r="A124" t="str">
            <v>Денисовский</v>
          </cell>
        </row>
        <row r="125">
          <cell r="A125" t="str">
            <v>Жангельдинский</v>
          </cell>
        </row>
        <row r="126">
          <cell r="A126" t="str">
            <v>Житикаринский</v>
          </cell>
        </row>
        <row r="127">
          <cell r="A127" t="str">
            <v>Камыстинский</v>
          </cell>
        </row>
        <row r="128">
          <cell r="A128" t="str">
            <v>Карабалыкский</v>
          </cell>
        </row>
        <row r="129">
          <cell r="A129" t="str">
            <v>Карасуский</v>
          </cell>
        </row>
        <row r="130">
          <cell r="A130" t="str">
            <v>Костанайский</v>
          </cell>
        </row>
        <row r="131">
          <cell r="A131" t="str">
            <v>Мендыкаринский</v>
          </cell>
        </row>
        <row r="132">
          <cell r="A132" t="str">
            <v>Наурзумский</v>
          </cell>
        </row>
        <row r="133">
          <cell r="A133" t="str">
            <v>Сарыкольский</v>
          </cell>
        </row>
        <row r="134">
          <cell r="A134" t="str">
            <v>Тарановский</v>
          </cell>
        </row>
        <row r="135">
          <cell r="A135" t="str">
            <v>Узункольский</v>
          </cell>
        </row>
        <row r="136">
          <cell r="A136" t="str">
            <v>Федоровский</v>
          </cell>
        </row>
        <row r="137">
          <cell r="A137" t="str">
            <v>г. Аркалык</v>
          </cell>
        </row>
        <row r="138">
          <cell r="A138" t="str">
            <v>г. Костанай</v>
          </cell>
        </row>
        <row r="139">
          <cell r="A139" t="str">
            <v>г. Лисаковск</v>
          </cell>
        </row>
        <row r="140">
          <cell r="A140" t="str">
            <v>г. Рудный</v>
          </cell>
        </row>
        <row r="141">
          <cell r="A141" t="str">
            <v>Областные школы</v>
          </cell>
        </row>
        <row r="142">
          <cell r="A142" t="str">
            <v>Кызылординская область</v>
          </cell>
        </row>
        <row r="143">
          <cell r="A143" t="str">
            <v>г.Кызылорда</v>
          </cell>
        </row>
        <row r="144">
          <cell r="A144" t="str">
            <v>Аральский</v>
          </cell>
        </row>
        <row r="145">
          <cell r="A145" t="str">
            <v xml:space="preserve"> Жалагашский</v>
          </cell>
        </row>
        <row r="146">
          <cell r="A146" t="str">
            <v>Жанакорганский</v>
          </cell>
        </row>
        <row r="147">
          <cell r="A147" t="str">
            <v>Казалинский</v>
          </cell>
        </row>
        <row r="148">
          <cell r="A148" t="str">
            <v xml:space="preserve"> Кармакшинский</v>
          </cell>
        </row>
        <row r="149">
          <cell r="A149" t="str">
            <v>Сырдарьинский</v>
          </cell>
        </row>
        <row r="150">
          <cell r="A150" t="str">
            <v>Чиилийский</v>
          </cell>
        </row>
        <row r="151">
          <cell r="A151" t="str">
            <v>Областные школы</v>
          </cell>
        </row>
        <row r="152">
          <cell r="A152" t="str">
            <v>Мангистауская область</v>
          </cell>
        </row>
        <row r="153">
          <cell r="A153" t="str">
            <v xml:space="preserve">Каракиянский </v>
          </cell>
        </row>
        <row r="154">
          <cell r="A154" t="str">
            <v xml:space="preserve">Тупкараганский </v>
          </cell>
        </row>
        <row r="155">
          <cell r="A155" t="str">
            <v xml:space="preserve">Мангистауский </v>
          </cell>
        </row>
        <row r="156">
          <cell r="A156" t="str">
            <v xml:space="preserve">Мунайлинский </v>
          </cell>
        </row>
        <row r="157">
          <cell r="A157" t="str">
            <v xml:space="preserve">Бейнеуский </v>
          </cell>
        </row>
        <row r="158">
          <cell r="A158" t="str">
            <v>г. Жанаозен</v>
          </cell>
        </row>
        <row r="159">
          <cell r="A159" t="str">
            <v>г. Актау</v>
          </cell>
        </row>
        <row r="160">
          <cell r="A160" t="str">
            <v>Областные школы</v>
          </cell>
        </row>
        <row r="161">
          <cell r="A161" t="str">
            <v>Южно-Казахстанская область</v>
          </cell>
        </row>
        <row r="162">
          <cell r="A162" t="str">
            <v>г.Арысь</v>
          </cell>
        </row>
        <row r="163">
          <cell r="A163" t="str">
            <v>г.Кентау</v>
          </cell>
        </row>
        <row r="164">
          <cell r="A164" t="str">
            <v>г.Туркестан</v>
          </cell>
        </row>
        <row r="165">
          <cell r="A165" t="str">
            <v>Байдибекский</v>
          </cell>
        </row>
        <row r="166">
          <cell r="A166" t="str">
            <v>Казыгуртский</v>
          </cell>
        </row>
        <row r="167">
          <cell r="A167" t="str">
            <v>Мактааральский</v>
          </cell>
        </row>
        <row r="168">
          <cell r="A168" t="str">
            <v>Ордабасинский</v>
          </cell>
        </row>
        <row r="169">
          <cell r="A169" t="str">
            <v>Отырарский</v>
          </cell>
        </row>
        <row r="170">
          <cell r="A170" t="str">
            <v xml:space="preserve">      Сайрамский</v>
          </cell>
        </row>
        <row r="171">
          <cell r="A171" t="str">
            <v>Сарыагашский</v>
          </cell>
        </row>
        <row r="172">
          <cell r="A172" t="str">
            <v>Сузакский</v>
          </cell>
        </row>
        <row r="173">
          <cell r="A173" t="str">
            <v>Толебийский</v>
          </cell>
        </row>
        <row r="174">
          <cell r="A174" t="str">
            <v>Тюлькубасский</v>
          </cell>
        </row>
        <row r="175">
          <cell r="A175" t="str">
            <v>Шардаринский</v>
          </cell>
        </row>
        <row r="176">
          <cell r="A176" t="str">
            <v>г.Шымкент</v>
          </cell>
        </row>
        <row r="177">
          <cell r="A177" t="str">
            <v>Областные школы</v>
          </cell>
        </row>
        <row r="178">
          <cell r="A178" t="str">
            <v>Павлодарская область</v>
          </cell>
        </row>
        <row r="179">
          <cell r="A179" t="str">
            <v xml:space="preserve"> г. Павлодар</v>
          </cell>
        </row>
        <row r="180">
          <cell r="A180" t="str">
            <v xml:space="preserve"> г. Аксу</v>
          </cell>
        </row>
        <row r="181">
          <cell r="A181" t="str">
            <v xml:space="preserve"> г. Экибастуз</v>
          </cell>
        </row>
        <row r="182">
          <cell r="A182" t="str">
            <v xml:space="preserve"> Актогайский</v>
          </cell>
        </row>
        <row r="183">
          <cell r="A183" t="str">
            <v>Баянаульский</v>
          </cell>
        </row>
        <row r="184">
          <cell r="A184" t="str">
            <v>Железинский</v>
          </cell>
        </row>
        <row r="185">
          <cell r="A185" t="str">
            <v>Иртышский</v>
          </cell>
        </row>
        <row r="186">
          <cell r="A186" t="str">
            <v>Качирский</v>
          </cell>
        </row>
        <row r="187">
          <cell r="A187" t="str">
            <v>Лебяжинский</v>
          </cell>
        </row>
        <row r="188">
          <cell r="A188" t="str">
            <v>Майский</v>
          </cell>
        </row>
        <row r="189">
          <cell r="A189" t="str">
            <v xml:space="preserve">Павлодарский </v>
          </cell>
        </row>
        <row r="190">
          <cell r="A190" t="str">
            <v>Успенский</v>
          </cell>
        </row>
        <row r="191">
          <cell r="A191" t="str">
            <v>Щербактинский</v>
          </cell>
        </row>
        <row r="192">
          <cell r="A192" t="str">
            <v xml:space="preserve"> Областные школы</v>
          </cell>
        </row>
        <row r="193">
          <cell r="A193" t="str">
            <v>Северо-Казахстанская область</v>
          </cell>
        </row>
        <row r="194">
          <cell r="A194" t="str">
            <v>г.Петропавловск</v>
          </cell>
        </row>
        <row r="195">
          <cell r="A195" t="str">
            <v>Айыртауский</v>
          </cell>
        </row>
        <row r="196">
          <cell r="A196" t="str">
            <v>Акжарский</v>
          </cell>
        </row>
        <row r="197">
          <cell r="A197" t="str">
            <v>Аккайынский</v>
          </cell>
        </row>
        <row r="198">
          <cell r="A198" t="str">
            <v>им.Г.Мусрепова</v>
          </cell>
        </row>
        <row r="199">
          <cell r="A199" t="str">
            <v>Есильский</v>
          </cell>
        </row>
        <row r="200">
          <cell r="A200" t="str">
            <v>Жамбылский</v>
          </cell>
        </row>
        <row r="201">
          <cell r="A201" t="str">
            <v>Кызылжарский</v>
          </cell>
        </row>
        <row r="202">
          <cell r="A202" t="str">
            <v>Магжана Жумабаева</v>
          </cell>
        </row>
        <row r="203">
          <cell r="A203" t="str">
            <v>Мамлютский</v>
          </cell>
        </row>
        <row r="204">
          <cell r="A204" t="str">
            <v>Тайыншинский</v>
          </cell>
        </row>
        <row r="205">
          <cell r="A205" t="str">
            <v>Тимирязевский</v>
          </cell>
        </row>
        <row r="206">
          <cell r="A206" t="str">
            <v>Уалихановский</v>
          </cell>
        </row>
        <row r="207">
          <cell r="A207" t="str">
            <v>Шал акына</v>
          </cell>
        </row>
        <row r="208">
          <cell r="A208" t="str">
            <v xml:space="preserve"> Областные школы</v>
          </cell>
        </row>
        <row r="209">
          <cell r="A209" t="str">
            <v>Восточно-Казахстанская область</v>
          </cell>
        </row>
        <row r="210">
          <cell r="A210" t="str">
            <v>Абайский</v>
          </cell>
        </row>
        <row r="211">
          <cell r="A211" t="str">
            <v>Аягозский</v>
          </cell>
        </row>
        <row r="212">
          <cell r="A212" t="str">
            <v>Бескарагайский</v>
          </cell>
        </row>
        <row r="213">
          <cell r="A213" t="str">
            <v>Бородулихинский</v>
          </cell>
        </row>
        <row r="214">
          <cell r="A214" t="str">
            <v>Глубоковский</v>
          </cell>
        </row>
        <row r="215">
          <cell r="A215" t="str">
            <v>Жарминский</v>
          </cell>
        </row>
        <row r="216">
          <cell r="A216" t="str">
            <v>Зайсанский</v>
          </cell>
        </row>
        <row r="217">
          <cell r="A217" t="str">
            <v>Зыряновский</v>
          </cell>
        </row>
        <row r="218">
          <cell r="A218" t="str">
            <v>Катон-Карагайский</v>
          </cell>
        </row>
        <row r="219">
          <cell r="A219" t="str">
            <v>Курчумский</v>
          </cell>
        </row>
        <row r="220">
          <cell r="A220" t="str">
            <v>г. Курчатов</v>
          </cell>
        </row>
        <row r="221">
          <cell r="A221" t="str">
            <v>Кокпектинский</v>
          </cell>
        </row>
        <row r="222">
          <cell r="A222" t="str">
            <v>г. Риддер</v>
          </cell>
        </row>
        <row r="223">
          <cell r="A223" t="str">
            <v>г. Семей</v>
          </cell>
        </row>
        <row r="224">
          <cell r="A224" t="str">
            <v>Тарбагатайский</v>
          </cell>
        </row>
        <row r="225">
          <cell r="A225" t="str">
            <v>Уланский</v>
          </cell>
        </row>
        <row r="226">
          <cell r="A226" t="str">
            <v>Урджарский</v>
          </cell>
        </row>
        <row r="227">
          <cell r="A227" t="str">
            <v>г. Усть-Каменогорск</v>
          </cell>
        </row>
        <row r="228">
          <cell r="A228" t="str">
            <v>Шемонаихинский</v>
          </cell>
        </row>
        <row r="229">
          <cell r="A229" t="str">
            <v xml:space="preserve"> Областные школы</v>
          </cell>
        </row>
        <row r="230">
          <cell r="A230" t="str">
            <v>г. Астана</v>
          </cell>
        </row>
        <row r="231">
          <cell r="A231" t="str">
            <v>г. Алматы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0"/>
  <dimension ref="A1:X54"/>
  <sheetViews>
    <sheetView tabSelected="1" view="pageBreakPreview" zoomScale="80" zoomScaleNormal="80" zoomScaleSheetLayoutView="80" workbookViewId="0">
      <pane ySplit="6" topLeftCell="A39" activePane="bottomLeft" state="frozen"/>
      <selection pane="bottomLeft" activeCell="T47" sqref="T47"/>
    </sheetView>
  </sheetViews>
  <sheetFormatPr defaultRowHeight="15.75" x14ac:dyDescent="0.25"/>
  <cols>
    <col min="1" max="2" width="9.140625" style="7"/>
    <col min="3" max="3" width="41.7109375" style="7" customWidth="1"/>
    <col min="4" max="4" width="4.28515625" style="7" customWidth="1"/>
    <col min="5" max="5" width="10.28515625" style="7" customWidth="1"/>
    <col min="6" max="16" width="10" style="7" customWidth="1"/>
    <col min="17" max="16384" width="9.140625" style="7"/>
  </cols>
  <sheetData>
    <row r="1" spans="1:19" s="1" customFormat="1" ht="15.75" customHeight="1" x14ac:dyDescent="0.25">
      <c r="A1" s="33" t="s">
        <v>37</v>
      </c>
      <c r="B1" s="33"/>
      <c r="C1" s="33"/>
      <c r="D1" s="33"/>
      <c r="E1" s="33"/>
      <c r="F1" s="34" t="s">
        <v>50</v>
      </c>
      <c r="G1" s="34"/>
      <c r="H1" s="34"/>
      <c r="I1" s="34"/>
      <c r="K1" s="3"/>
      <c r="L1" s="2"/>
      <c r="M1" s="2"/>
      <c r="N1" s="2"/>
      <c r="O1" s="2"/>
      <c r="P1" s="2"/>
      <c r="Q1" s="2"/>
      <c r="R1" s="2"/>
      <c r="S1" s="2"/>
    </row>
    <row r="2" spans="1:19" s="1" customFormat="1" ht="15.75" customHeight="1" x14ac:dyDescent="0.25">
      <c r="A2" s="33" t="s">
        <v>36</v>
      </c>
      <c r="B2" s="33"/>
      <c r="C2" s="33"/>
      <c r="D2" s="33"/>
      <c r="E2" s="33"/>
      <c r="F2" s="1" t="s">
        <v>51</v>
      </c>
      <c r="G2" s="2"/>
      <c r="H2" s="2"/>
      <c r="K2" s="3"/>
      <c r="L2" s="2"/>
      <c r="M2" s="2"/>
      <c r="N2" s="2"/>
      <c r="O2" s="2"/>
      <c r="P2" s="2"/>
      <c r="Q2" s="2"/>
      <c r="R2" s="2"/>
      <c r="S2" s="2"/>
    </row>
    <row r="3" spans="1:19" s="6" customFormat="1" ht="9" customHeight="1" x14ac:dyDescent="0.25">
      <c r="E3" s="4"/>
      <c r="F3" s="3"/>
      <c r="G3" s="4"/>
      <c r="H3" s="4"/>
      <c r="I3" s="4"/>
      <c r="J3" s="5"/>
      <c r="K3" s="5"/>
      <c r="L3" s="5"/>
      <c r="M3" s="5"/>
      <c r="N3" s="5"/>
      <c r="O3" s="5"/>
      <c r="P3" s="5"/>
      <c r="Q3" s="5"/>
      <c r="R3" s="5"/>
      <c r="S3" s="5"/>
    </row>
    <row r="4" spans="1:19" s="8" customFormat="1" ht="33.75" customHeight="1" x14ac:dyDescent="0.25">
      <c r="A4" s="52" t="s">
        <v>0</v>
      </c>
      <c r="B4" s="52"/>
      <c r="C4" s="52"/>
      <c r="D4" s="52" t="s">
        <v>1</v>
      </c>
      <c r="E4" s="52" t="s">
        <v>2</v>
      </c>
      <c r="F4" s="49" t="s">
        <v>29</v>
      </c>
      <c r="G4" s="50"/>
      <c r="H4" s="50"/>
      <c r="I4" s="50"/>
      <c r="J4" s="51"/>
      <c r="K4" s="52" t="s">
        <v>2</v>
      </c>
      <c r="L4" s="49" t="s">
        <v>30</v>
      </c>
      <c r="M4" s="50"/>
      <c r="N4" s="50"/>
      <c r="O4" s="50"/>
      <c r="P4" s="51"/>
    </row>
    <row r="5" spans="1:19" s="8" customFormat="1" ht="56.25" customHeight="1" x14ac:dyDescent="0.25">
      <c r="A5" s="52"/>
      <c r="B5" s="52"/>
      <c r="C5" s="52"/>
      <c r="D5" s="52"/>
      <c r="E5" s="52"/>
      <c r="F5" s="17" t="s">
        <v>31</v>
      </c>
      <c r="G5" s="17" t="s">
        <v>32</v>
      </c>
      <c r="H5" s="17" t="s">
        <v>33</v>
      </c>
      <c r="I5" s="17" t="s">
        <v>34</v>
      </c>
      <c r="J5" s="17" t="s">
        <v>35</v>
      </c>
      <c r="K5" s="52"/>
      <c r="L5" s="17" t="s">
        <v>31</v>
      </c>
      <c r="M5" s="17" t="s">
        <v>32</v>
      </c>
      <c r="N5" s="17" t="s">
        <v>33</v>
      </c>
      <c r="O5" s="17" t="s">
        <v>34</v>
      </c>
      <c r="P5" s="17" t="s">
        <v>35</v>
      </c>
    </row>
    <row r="6" spans="1:19" s="8" customFormat="1" ht="15.75" customHeight="1" x14ac:dyDescent="0.25">
      <c r="A6" s="53" t="s">
        <v>3</v>
      </c>
      <c r="B6" s="53"/>
      <c r="C6" s="53"/>
      <c r="D6" s="16" t="s">
        <v>4</v>
      </c>
      <c r="E6" s="9">
        <v>1</v>
      </c>
      <c r="F6" s="10">
        <v>2</v>
      </c>
      <c r="G6" s="10">
        <v>3</v>
      </c>
      <c r="H6" s="10">
        <v>4</v>
      </c>
      <c r="I6" s="10">
        <v>5</v>
      </c>
      <c r="J6" s="9">
        <v>6</v>
      </c>
      <c r="K6" s="10">
        <v>7</v>
      </c>
      <c r="L6" s="10">
        <v>8</v>
      </c>
      <c r="M6" s="10">
        <v>9</v>
      </c>
      <c r="N6" s="10">
        <v>10</v>
      </c>
      <c r="O6" s="9">
        <v>11</v>
      </c>
      <c r="P6" s="10">
        <v>12</v>
      </c>
    </row>
    <row r="7" spans="1:19" s="8" customFormat="1" ht="34.5" customHeight="1" x14ac:dyDescent="0.25">
      <c r="A7" s="54" t="s">
        <v>38</v>
      </c>
      <c r="B7" s="54"/>
      <c r="C7" s="54"/>
      <c r="D7" s="18">
        <v>1</v>
      </c>
      <c r="E7" s="26">
        <f>E8+E22</f>
        <v>1097</v>
      </c>
      <c r="F7" s="26">
        <f t="shared" ref="F7:P7" si="0">F8+F22</f>
        <v>220</v>
      </c>
      <c r="G7" s="26">
        <f t="shared" si="0"/>
        <v>645</v>
      </c>
      <c r="H7" s="26">
        <f t="shared" si="0"/>
        <v>232</v>
      </c>
      <c r="I7" s="26">
        <f t="shared" si="0"/>
        <v>0</v>
      </c>
      <c r="J7" s="26">
        <f t="shared" si="0"/>
        <v>0</v>
      </c>
      <c r="K7" s="26">
        <f t="shared" si="0"/>
        <v>0</v>
      </c>
      <c r="L7" s="26">
        <f t="shared" si="0"/>
        <v>0</v>
      </c>
      <c r="M7" s="26">
        <f t="shared" si="0"/>
        <v>0</v>
      </c>
      <c r="N7" s="26">
        <f t="shared" si="0"/>
        <v>0</v>
      </c>
      <c r="O7" s="26">
        <f t="shared" si="0"/>
        <v>0</v>
      </c>
      <c r="P7" s="26">
        <f t="shared" si="0"/>
        <v>0</v>
      </c>
    </row>
    <row r="8" spans="1:19" s="8" customFormat="1" ht="32.25" customHeight="1" x14ac:dyDescent="0.25">
      <c r="A8" s="48" t="s">
        <v>39</v>
      </c>
      <c r="B8" s="48"/>
      <c r="C8" s="48"/>
      <c r="D8" s="19">
        <v>2</v>
      </c>
      <c r="E8" s="27">
        <f>E10+E11+E12+E13+E14+E15+E16+E17+E18+E19+E20+E21</f>
        <v>270</v>
      </c>
      <c r="F8" s="27">
        <f t="shared" ref="F8:P8" si="1">F10+F11+F12+F13+F14+F15+F16+F17+F18+F19+F20+F21</f>
        <v>59</v>
      </c>
      <c r="G8" s="27">
        <f t="shared" si="1"/>
        <v>143</v>
      </c>
      <c r="H8" s="27">
        <f t="shared" si="1"/>
        <v>68</v>
      </c>
      <c r="I8" s="27">
        <f t="shared" si="1"/>
        <v>0</v>
      </c>
      <c r="J8" s="27">
        <f t="shared" si="1"/>
        <v>0</v>
      </c>
      <c r="K8" s="27">
        <f t="shared" si="1"/>
        <v>0</v>
      </c>
      <c r="L8" s="27">
        <f t="shared" si="1"/>
        <v>0</v>
      </c>
      <c r="M8" s="27">
        <f t="shared" si="1"/>
        <v>0</v>
      </c>
      <c r="N8" s="27">
        <f t="shared" si="1"/>
        <v>0</v>
      </c>
      <c r="O8" s="27">
        <f t="shared" si="1"/>
        <v>0</v>
      </c>
      <c r="P8" s="27">
        <f t="shared" si="1"/>
        <v>0</v>
      </c>
    </row>
    <row r="9" spans="1:19" s="8" customFormat="1" ht="16.5" customHeight="1" x14ac:dyDescent="0.25">
      <c r="A9" s="55" t="s">
        <v>52</v>
      </c>
      <c r="B9" s="55"/>
      <c r="C9" s="55"/>
      <c r="D9" s="15"/>
      <c r="E9" s="16"/>
      <c r="F9" s="10"/>
      <c r="G9" s="12"/>
      <c r="H9" s="12"/>
      <c r="I9" s="12"/>
      <c r="J9" s="12"/>
      <c r="K9" s="16"/>
      <c r="L9" s="10"/>
      <c r="M9" s="12"/>
      <c r="N9" s="12"/>
      <c r="O9" s="12"/>
      <c r="P9" s="12"/>
    </row>
    <row r="10" spans="1:19" s="8" customFormat="1" ht="32.25" customHeight="1" x14ac:dyDescent="0.25">
      <c r="A10" s="35" t="s">
        <v>5</v>
      </c>
      <c r="B10" s="39" t="s">
        <v>6</v>
      </c>
      <c r="C10" s="39"/>
      <c r="D10" s="21">
        <v>3</v>
      </c>
      <c r="E10" s="28">
        <f>F10+G10+H10+I10+J10</f>
        <v>270</v>
      </c>
      <c r="F10" s="22">
        <v>59</v>
      </c>
      <c r="G10" s="22">
        <v>143</v>
      </c>
      <c r="H10" s="22">
        <v>68</v>
      </c>
      <c r="I10" s="22"/>
      <c r="J10" s="22"/>
      <c r="K10" s="28">
        <f>L10+M10+N10+O10+P10</f>
        <v>0</v>
      </c>
      <c r="L10" s="22"/>
      <c r="M10" s="22"/>
      <c r="N10" s="22"/>
      <c r="O10" s="22"/>
      <c r="P10" s="22"/>
    </row>
    <row r="11" spans="1:19" s="8" customFormat="1" ht="47.25" customHeight="1" x14ac:dyDescent="0.25">
      <c r="A11" s="36"/>
      <c r="B11" s="46" t="s">
        <v>40</v>
      </c>
      <c r="C11" s="47"/>
      <c r="D11" s="21">
        <v>4</v>
      </c>
      <c r="E11" s="28">
        <f t="shared" ref="E11:E21" si="2">F11+G11+H11+I11+J11</f>
        <v>0</v>
      </c>
      <c r="F11" s="22"/>
      <c r="G11" s="22"/>
      <c r="H11" s="22"/>
      <c r="I11" s="22"/>
      <c r="J11" s="22"/>
      <c r="K11" s="28">
        <f t="shared" ref="K11:K21" si="3">L11+M11+N11+O11+P11</f>
        <v>0</v>
      </c>
      <c r="L11" s="22"/>
      <c r="M11" s="22"/>
      <c r="N11" s="22"/>
      <c r="O11" s="22"/>
      <c r="P11" s="22"/>
    </row>
    <row r="12" spans="1:19" s="8" customFormat="1" ht="47.25" customHeight="1" x14ac:dyDescent="0.25">
      <c r="A12" s="36"/>
      <c r="B12" s="46" t="s">
        <v>41</v>
      </c>
      <c r="C12" s="47"/>
      <c r="D12" s="21">
        <v>5</v>
      </c>
      <c r="E12" s="28">
        <f t="shared" si="2"/>
        <v>0</v>
      </c>
      <c r="F12" s="22"/>
      <c r="G12" s="22"/>
      <c r="H12" s="22"/>
      <c r="I12" s="22"/>
      <c r="J12" s="22"/>
      <c r="K12" s="28">
        <f t="shared" si="3"/>
        <v>0</v>
      </c>
      <c r="L12" s="22"/>
      <c r="M12" s="22"/>
      <c r="N12" s="22"/>
      <c r="O12" s="22"/>
      <c r="P12" s="22"/>
    </row>
    <row r="13" spans="1:19" s="8" customFormat="1" ht="15" customHeight="1" x14ac:dyDescent="0.25">
      <c r="A13" s="36"/>
      <c r="B13" s="39" t="s">
        <v>7</v>
      </c>
      <c r="C13" s="39"/>
      <c r="D13" s="21">
        <v>6</v>
      </c>
      <c r="E13" s="28">
        <f t="shared" si="2"/>
        <v>0</v>
      </c>
      <c r="F13" s="22"/>
      <c r="G13" s="22"/>
      <c r="H13" s="22"/>
      <c r="I13" s="22"/>
      <c r="J13" s="22"/>
      <c r="K13" s="28">
        <f t="shared" si="3"/>
        <v>0</v>
      </c>
      <c r="L13" s="22"/>
      <c r="M13" s="22"/>
      <c r="N13" s="22"/>
      <c r="O13" s="22"/>
      <c r="P13" s="22"/>
    </row>
    <row r="14" spans="1:19" s="8" customFormat="1" ht="15" customHeight="1" x14ac:dyDescent="0.25">
      <c r="A14" s="36"/>
      <c r="B14" s="39" t="s">
        <v>8</v>
      </c>
      <c r="C14" s="39"/>
      <c r="D14" s="21">
        <v>7</v>
      </c>
      <c r="E14" s="28">
        <f t="shared" si="2"/>
        <v>0</v>
      </c>
      <c r="F14" s="22"/>
      <c r="G14" s="22"/>
      <c r="H14" s="22"/>
      <c r="I14" s="22"/>
      <c r="J14" s="22"/>
      <c r="K14" s="28">
        <f t="shared" si="3"/>
        <v>0</v>
      </c>
      <c r="L14" s="22"/>
      <c r="M14" s="22"/>
      <c r="N14" s="22"/>
      <c r="O14" s="22"/>
      <c r="P14" s="22"/>
    </row>
    <row r="15" spans="1:19" s="8" customFormat="1" ht="15" customHeight="1" x14ac:dyDescent="0.25">
      <c r="A15" s="36"/>
      <c r="B15" s="39" t="s">
        <v>9</v>
      </c>
      <c r="C15" s="39"/>
      <c r="D15" s="21">
        <v>8</v>
      </c>
      <c r="E15" s="28">
        <f t="shared" si="2"/>
        <v>0</v>
      </c>
      <c r="F15" s="22"/>
      <c r="G15" s="22"/>
      <c r="H15" s="22"/>
      <c r="I15" s="22"/>
      <c r="J15" s="22"/>
      <c r="K15" s="28">
        <f t="shared" si="3"/>
        <v>0</v>
      </c>
      <c r="L15" s="22"/>
      <c r="M15" s="22"/>
      <c r="N15" s="22"/>
      <c r="O15" s="22"/>
      <c r="P15" s="22"/>
    </row>
    <row r="16" spans="1:19" s="8" customFormat="1" ht="15" customHeight="1" x14ac:dyDescent="0.25">
      <c r="A16" s="36"/>
      <c r="B16" s="39" t="s">
        <v>10</v>
      </c>
      <c r="C16" s="39"/>
      <c r="D16" s="21">
        <v>9</v>
      </c>
      <c r="E16" s="28">
        <f t="shared" si="2"/>
        <v>0</v>
      </c>
      <c r="F16" s="22"/>
      <c r="G16" s="22"/>
      <c r="H16" s="22"/>
      <c r="I16" s="22"/>
      <c r="J16" s="22"/>
      <c r="K16" s="28">
        <f t="shared" si="3"/>
        <v>0</v>
      </c>
      <c r="L16" s="22"/>
      <c r="M16" s="22"/>
      <c r="N16" s="22"/>
      <c r="O16" s="22"/>
      <c r="P16" s="22"/>
    </row>
    <row r="17" spans="1:16" s="8" customFormat="1" ht="15" customHeight="1" x14ac:dyDescent="0.25">
      <c r="A17" s="36"/>
      <c r="B17" s="39" t="s">
        <v>11</v>
      </c>
      <c r="C17" s="39"/>
      <c r="D17" s="21">
        <v>10</v>
      </c>
      <c r="E17" s="28">
        <f t="shared" si="2"/>
        <v>0</v>
      </c>
      <c r="F17" s="22"/>
      <c r="G17" s="22"/>
      <c r="H17" s="22"/>
      <c r="I17" s="22"/>
      <c r="J17" s="22"/>
      <c r="K17" s="28">
        <f t="shared" si="3"/>
        <v>0</v>
      </c>
      <c r="L17" s="22"/>
      <c r="M17" s="22"/>
      <c r="N17" s="22"/>
      <c r="O17" s="22"/>
      <c r="P17" s="22"/>
    </row>
    <row r="18" spans="1:16" s="8" customFormat="1" ht="15" customHeight="1" x14ac:dyDescent="0.25">
      <c r="A18" s="36"/>
      <c r="B18" s="39" t="s">
        <v>12</v>
      </c>
      <c r="C18" s="39"/>
      <c r="D18" s="21">
        <v>11</v>
      </c>
      <c r="E18" s="28">
        <f t="shared" si="2"/>
        <v>0</v>
      </c>
      <c r="F18" s="22"/>
      <c r="G18" s="22"/>
      <c r="H18" s="22"/>
      <c r="I18" s="22"/>
      <c r="J18" s="22"/>
      <c r="K18" s="28">
        <f t="shared" si="3"/>
        <v>0</v>
      </c>
      <c r="L18" s="22"/>
      <c r="M18" s="22"/>
      <c r="N18" s="22"/>
      <c r="O18" s="22"/>
      <c r="P18" s="22"/>
    </row>
    <row r="19" spans="1:16" s="8" customFormat="1" ht="15" customHeight="1" x14ac:dyDescent="0.25">
      <c r="A19" s="36"/>
      <c r="B19" s="39" t="s">
        <v>13</v>
      </c>
      <c r="C19" s="39"/>
      <c r="D19" s="21">
        <v>12</v>
      </c>
      <c r="E19" s="28">
        <f t="shared" si="2"/>
        <v>0</v>
      </c>
      <c r="F19" s="22"/>
      <c r="G19" s="23"/>
      <c r="H19" s="23"/>
      <c r="I19" s="23"/>
      <c r="J19" s="23"/>
      <c r="K19" s="28">
        <f t="shared" si="3"/>
        <v>0</v>
      </c>
      <c r="L19" s="22"/>
      <c r="M19" s="23"/>
      <c r="N19" s="23"/>
      <c r="O19" s="23"/>
      <c r="P19" s="23"/>
    </row>
    <row r="20" spans="1:16" s="8" customFormat="1" ht="15" customHeight="1" x14ac:dyDescent="0.25">
      <c r="A20" s="36"/>
      <c r="B20" s="39" t="s">
        <v>28</v>
      </c>
      <c r="C20" s="39"/>
      <c r="D20" s="21">
        <v>13</v>
      </c>
      <c r="E20" s="28">
        <f t="shared" si="2"/>
        <v>0</v>
      </c>
      <c r="F20" s="24"/>
      <c r="G20" s="24"/>
      <c r="H20" s="24"/>
      <c r="I20" s="24"/>
      <c r="J20" s="24"/>
      <c r="K20" s="28">
        <f t="shared" si="3"/>
        <v>0</v>
      </c>
      <c r="L20" s="24"/>
      <c r="M20" s="24"/>
      <c r="N20" s="24"/>
      <c r="O20" s="24"/>
      <c r="P20" s="24"/>
    </row>
    <row r="21" spans="1:16" s="8" customFormat="1" ht="15" customHeight="1" x14ac:dyDescent="0.25">
      <c r="A21" s="37"/>
      <c r="B21" s="39" t="s">
        <v>14</v>
      </c>
      <c r="C21" s="39"/>
      <c r="D21" s="21">
        <v>14</v>
      </c>
      <c r="E21" s="28">
        <f t="shared" si="2"/>
        <v>0</v>
      </c>
      <c r="F21" s="24"/>
      <c r="G21" s="24"/>
      <c r="H21" s="24"/>
      <c r="I21" s="24"/>
      <c r="J21" s="24"/>
      <c r="K21" s="28">
        <f t="shared" si="3"/>
        <v>0</v>
      </c>
      <c r="L21" s="24"/>
      <c r="M21" s="24"/>
      <c r="N21" s="24"/>
      <c r="O21" s="24"/>
      <c r="P21" s="24"/>
    </row>
    <row r="22" spans="1:16" s="8" customFormat="1" ht="30.75" customHeight="1" x14ac:dyDescent="0.25">
      <c r="A22" s="38" t="s">
        <v>15</v>
      </c>
      <c r="B22" s="48" t="s">
        <v>42</v>
      </c>
      <c r="C22" s="48"/>
      <c r="D22" s="19">
        <v>15</v>
      </c>
      <c r="E22" s="20">
        <f>E24+E27+E30+E31+E34+E35+E36+E37+E38+E39+E40+E41+E42+E43+E44+E45+E46+E47+E48+E49+E50+E51</f>
        <v>827</v>
      </c>
      <c r="F22" s="20">
        <f t="shared" ref="F22:P22" si="4">F24+F27+F30+F31+F34+F35+F36+F37+F38+F39+F40+F41+F42+F43+F44+F45+F46+F47+F48+F49+F50+F51</f>
        <v>161</v>
      </c>
      <c r="G22" s="20">
        <f t="shared" si="4"/>
        <v>502</v>
      </c>
      <c r="H22" s="20">
        <f t="shared" si="4"/>
        <v>164</v>
      </c>
      <c r="I22" s="20">
        <f t="shared" si="4"/>
        <v>0</v>
      </c>
      <c r="J22" s="20">
        <f t="shared" si="4"/>
        <v>0</v>
      </c>
      <c r="K22" s="20">
        <f t="shared" si="4"/>
        <v>0</v>
      </c>
      <c r="L22" s="20">
        <f t="shared" si="4"/>
        <v>0</v>
      </c>
      <c r="M22" s="20">
        <f t="shared" si="4"/>
        <v>0</v>
      </c>
      <c r="N22" s="20">
        <f t="shared" si="4"/>
        <v>0</v>
      </c>
      <c r="O22" s="20">
        <f t="shared" si="4"/>
        <v>0</v>
      </c>
      <c r="P22" s="20">
        <f t="shared" si="4"/>
        <v>0</v>
      </c>
    </row>
    <row r="23" spans="1:16" s="8" customFormat="1" ht="15.75" customHeight="1" x14ac:dyDescent="0.25">
      <c r="A23" s="38"/>
      <c r="B23" s="41" t="s">
        <v>52</v>
      </c>
      <c r="C23" s="41"/>
      <c r="D23" s="15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</row>
    <row r="24" spans="1:16" s="8" customFormat="1" ht="33" customHeight="1" x14ac:dyDescent="0.25">
      <c r="A24" s="38"/>
      <c r="B24" s="39" t="s">
        <v>16</v>
      </c>
      <c r="C24" s="39"/>
      <c r="D24" s="21">
        <v>16</v>
      </c>
      <c r="E24" s="25">
        <f>E25+E26</f>
        <v>140</v>
      </c>
      <c r="F24" s="25">
        <f t="shared" ref="F24:P24" si="5">F25+F26</f>
        <v>24</v>
      </c>
      <c r="G24" s="25">
        <f t="shared" si="5"/>
        <v>79</v>
      </c>
      <c r="H24" s="25">
        <f t="shared" si="5"/>
        <v>37</v>
      </c>
      <c r="I24" s="25">
        <f t="shared" si="5"/>
        <v>0</v>
      </c>
      <c r="J24" s="25">
        <f t="shared" si="5"/>
        <v>0</v>
      </c>
      <c r="K24" s="25">
        <f t="shared" si="5"/>
        <v>0</v>
      </c>
      <c r="L24" s="25">
        <f t="shared" si="5"/>
        <v>0</v>
      </c>
      <c r="M24" s="25">
        <f t="shared" si="5"/>
        <v>0</v>
      </c>
      <c r="N24" s="25">
        <f t="shared" si="5"/>
        <v>0</v>
      </c>
      <c r="O24" s="25">
        <f t="shared" si="5"/>
        <v>0</v>
      </c>
      <c r="P24" s="25">
        <f t="shared" si="5"/>
        <v>0</v>
      </c>
    </row>
    <row r="25" spans="1:16" s="8" customFormat="1" ht="48" customHeight="1" x14ac:dyDescent="0.25">
      <c r="A25" s="38"/>
      <c r="B25" s="41" t="s">
        <v>17</v>
      </c>
      <c r="C25" s="41"/>
      <c r="D25" s="15">
        <v>17</v>
      </c>
      <c r="E25" s="29">
        <f>F25+G25+H25+I25+J25</f>
        <v>17</v>
      </c>
      <c r="F25" s="13">
        <v>10</v>
      </c>
      <c r="G25" s="13">
        <v>7</v>
      </c>
      <c r="H25" s="13">
        <v>0</v>
      </c>
      <c r="I25" s="13"/>
      <c r="J25" s="13"/>
      <c r="K25" s="29">
        <f t="shared" ref="K25:K31" si="6">L25+M25+N25+O25+P25</f>
        <v>0</v>
      </c>
      <c r="L25" s="13"/>
      <c r="M25" s="13"/>
      <c r="N25" s="13"/>
      <c r="O25" s="13"/>
      <c r="P25" s="13"/>
    </row>
    <row r="26" spans="1:16" s="8" customFormat="1" ht="64.5" customHeight="1" x14ac:dyDescent="0.25">
      <c r="A26" s="38"/>
      <c r="B26" s="41" t="s">
        <v>18</v>
      </c>
      <c r="C26" s="41"/>
      <c r="D26" s="15">
        <v>18</v>
      </c>
      <c r="E26" s="29">
        <f>F26+G26+H26+I26+J26</f>
        <v>123</v>
      </c>
      <c r="F26" s="13">
        <v>14</v>
      </c>
      <c r="G26" s="13">
        <v>72</v>
      </c>
      <c r="H26" s="13">
        <v>37</v>
      </c>
      <c r="I26" s="13"/>
      <c r="J26" s="13"/>
      <c r="K26" s="29">
        <f t="shared" si="6"/>
        <v>0</v>
      </c>
      <c r="L26" s="13"/>
      <c r="M26" s="13"/>
      <c r="N26" s="13"/>
      <c r="O26" s="13"/>
      <c r="P26" s="13"/>
    </row>
    <row r="27" spans="1:16" s="8" customFormat="1" ht="33.75" customHeight="1" x14ac:dyDescent="0.25">
      <c r="A27" s="38"/>
      <c r="B27" s="39" t="s">
        <v>19</v>
      </c>
      <c r="C27" s="39"/>
      <c r="D27" s="21">
        <v>19</v>
      </c>
      <c r="E27" s="25">
        <f>E28+E29</f>
        <v>77</v>
      </c>
      <c r="F27" s="25">
        <f t="shared" ref="F27:P27" si="7">F28+F29</f>
        <v>8</v>
      </c>
      <c r="G27" s="25">
        <f t="shared" si="7"/>
        <v>69</v>
      </c>
      <c r="H27" s="25">
        <f t="shared" si="7"/>
        <v>0</v>
      </c>
      <c r="I27" s="25">
        <f t="shared" si="7"/>
        <v>0</v>
      </c>
      <c r="J27" s="25">
        <f t="shared" si="7"/>
        <v>0</v>
      </c>
      <c r="K27" s="25">
        <f t="shared" si="7"/>
        <v>0</v>
      </c>
      <c r="L27" s="25">
        <f t="shared" si="7"/>
        <v>0</v>
      </c>
      <c r="M27" s="25">
        <f t="shared" si="7"/>
        <v>0</v>
      </c>
      <c r="N27" s="25">
        <f t="shared" si="7"/>
        <v>0</v>
      </c>
      <c r="O27" s="25">
        <f t="shared" si="7"/>
        <v>0</v>
      </c>
      <c r="P27" s="25">
        <f t="shared" si="7"/>
        <v>0</v>
      </c>
    </row>
    <row r="28" spans="1:16" s="8" customFormat="1" ht="47.25" customHeight="1" x14ac:dyDescent="0.25">
      <c r="A28" s="38"/>
      <c r="B28" s="42" t="s">
        <v>43</v>
      </c>
      <c r="C28" s="43"/>
      <c r="D28" s="15">
        <v>20</v>
      </c>
      <c r="E28" s="29">
        <f>F28+G28+H28+I28+J28</f>
        <v>50</v>
      </c>
      <c r="F28" s="13">
        <v>8</v>
      </c>
      <c r="G28" s="13">
        <v>42</v>
      </c>
      <c r="H28" s="13"/>
      <c r="I28" s="13"/>
      <c r="J28" s="13"/>
      <c r="K28" s="29">
        <f t="shared" si="6"/>
        <v>0</v>
      </c>
      <c r="L28" s="13"/>
      <c r="M28" s="13"/>
      <c r="N28" s="13"/>
      <c r="O28" s="13"/>
      <c r="P28" s="13"/>
    </row>
    <row r="29" spans="1:16" s="8" customFormat="1" ht="65.25" customHeight="1" x14ac:dyDescent="0.25">
      <c r="A29" s="38"/>
      <c r="B29" s="41" t="s">
        <v>20</v>
      </c>
      <c r="C29" s="41"/>
      <c r="D29" s="15">
        <v>21</v>
      </c>
      <c r="E29" s="29">
        <f>F29+G29+H29+I29+J29</f>
        <v>27</v>
      </c>
      <c r="F29" s="13">
        <v>0</v>
      </c>
      <c r="G29" s="13">
        <v>27</v>
      </c>
      <c r="H29" s="13"/>
      <c r="I29" s="13"/>
      <c r="J29" s="13"/>
      <c r="K29" s="29">
        <f t="shared" si="6"/>
        <v>0</v>
      </c>
      <c r="L29" s="13"/>
      <c r="M29" s="13"/>
      <c r="N29" s="13"/>
      <c r="O29" s="13"/>
      <c r="P29" s="13"/>
    </row>
    <row r="30" spans="1:16" s="8" customFormat="1" ht="48" customHeight="1" x14ac:dyDescent="0.25">
      <c r="A30" s="38"/>
      <c r="B30" s="40" t="s">
        <v>21</v>
      </c>
      <c r="C30" s="40"/>
      <c r="D30" s="21">
        <v>22</v>
      </c>
      <c r="E30" s="28">
        <f>F30+G30+H30+I30+J30</f>
        <v>0</v>
      </c>
      <c r="F30" s="24"/>
      <c r="G30" s="24"/>
      <c r="H30" s="24"/>
      <c r="I30" s="24"/>
      <c r="J30" s="24"/>
      <c r="K30" s="28">
        <f t="shared" si="6"/>
        <v>0</v>
      </c>
      <c r="L30" s="24"/>
      <c r="M30" s="24"/>
      <c r="N30" s="24"/>
      <c r="O30" s="24"/>
      <c r="P30" s="24"/>
    </row>
    <row r="31" spans="1:16" s="8" customFormat="1" ht="19.5" customHeight="1" x14ac:dyDescent="0.25">
      <c r="A31" s="38"/>
      <c r="B31" s="40" t="s">
        <v>44</v>
      </c>
      <c r="C31" s="40"/>
      <c r="D31" s="21">
        <v>23</v>
      </c>
      <c r="E31" s="28">
        <f>F31+G31+H31+I31+J31</f>
        <v>55</v>
      </c>
      <c r="F31" s="24">
        <v>11</v>
      </c>
      <c r="G31" s="24">
        <v>31</v>
      </c>
      <c r="H31" s="24">
        <v>13</v>
      </c>
      <c r="I31" s="24"/>
      <c r="J31" s="24"/>
      <c r="K31" s="28">
        <f t="shared" si="6"/>
        <v>0</v>
      </c>
      <c r="L31" s="24"/>
      <c r="M31" s="24"/>
      <c r="N31" s="24"/>
      <c r="O31" s="24"/>
      <c r="P31" s="24"/>
    </row>
    <row r="32" spans="1:16" s="8" customFormat="1" ht="15" customHeight="1" x14ac:dyDescent="0.25">
      <c r="A32" s="38"/>
      <c r="B32" s="41" t="s">
        <v>53</v>
      </c>
      <c r="C32" s="41"/>
      <c r="D32" s="15"/>
      <c r="E32" s="16"/>
      <c r="F32" s="14"/>
      <c r="G32" s="14"/>
      <c r="H32" s="14"/>
      <c r="I32" s="14"/>
      <c r="J32" s="14"/>
      <c r="K32" s="16"/>
      <c r="L32" s="14"/>
      <c r="M32" s="14"/>
      <c r="N32" s="14"/>
      <c r="O32" s="14"/>
      <c r="P32" s="14"/>
    </row>
    <row r="33" spans="1:16" s="8" customFormat="1" ht="35.25" customHeight="1" x14ac:dyDescent="0.25">
      <c r="A33" s="38"/>
      <c r="B33" s="44" t="s">
        <v>22</v>
      </c>
      <c r="C33" s="45"/>
      <c r="D33" s="15">
        <v>24</v>
      </c>
      <c r="E33" s="29">
        <f>F33+G33+H33+I33+J33</f>
        <v>40</v>
      </c>
      <c r="F33" s="13">
        <v>5</v>
      </c>
      <c r="G33" s="13">
        <v>29</v>
      </c>
      <c r="H33" s="13">
        <v>6</v>
      </c>
      <c r="I33" s="13"/>
      <c r="J33" s="13"/>
      <c r="K33" s="29">
        <f t="shared" ref="K33:K51" si="8">L33+M33+N33+O33+P33</f>
        <v>0</v>
      </c>
      <c r="L33" s="13"/>
      <c r="M33" s="13"/>
      <c r="N33" s="13"/>
      <c r="O33" s="13"/>
      <c r="P33" s="13"/>
    </row>
    <row r="34" spans="1:16" s="8" customFormat="1" ht="15" customHeight="1" x14ac:dyDescent="0.25">
      <c r="A34" s="38"/>
      <c r="B34" s="40" t="s">
        <v>23</v>
      </c>
      <c r="C34" s="40"/>
      <c r="D34" s="21">
        <v>25</v>
      </c>
      <c r="E34" s="28">
        <f>F34+G34+H34+I34+J34</f>
        <v>85</v>
      </c>
      <c r="F34" s="24">
        <v>21</v>
      </c>
      <c r="G34" s="24">
        <v>41</v>
      </c>
      <c r="H34" s="24">
        <v>23</v>
      </c>
      <c r="I34" s="24"/>
      <c r="J34" s="24"/>
      <c r="K34" s="28">
        <f t="shared" si="8"/>
        <v>0</v>
      </c>
      <c r="L34" s="24"/>
      <c r="M34" s="24"/>
      <c r="N34" s="24"/>
      <c r="O34" s="24"/>
      <c r="P34" s="24"/>
    </row>
    <row r="35" spans="1:16" s="8" customFormat="1" ht="15" customHeight="1" x14ac:dyDescent="0.25">
      <c r="A35" s="38"/>
      <c r="B35" s="40" t="s">
        <v>11</v>
      </c>
      <c r="C35" s="40"/>
      <c r="D35" s="21">
        <v>26</v>
      </c>
      <c r="E35" s="28">
        <f t="shared" ref="E35:E51" si="9">F35+G35+H35+I35+J35</f>
        <v>35</v>
      </c>
      <c r="F35" s="24">
        <v>7</v>
      </c>
      <c r="G35" s="24">
        <v>22</v>
      </c>
      <c r="H35" s="24">
        <v>6</v>
      </c>
      <c r="I35" s="24"/>
      <c r="J35" s="24"/>
      <c r="K35" s="28">
        <f t="shared" si="8"/>
        <v>0</v>
      </c>
      <c r="L35" s="24"/>
      <c r="M35" s="24"/>
      <c r="N35" s="24"/>
      <c r="O35" s="24"/>
      <c r="P35" s="24"/>
    </row>
    <row r="36" spans="1:16" s="8" customFormat="1" ht="15" customHeight="1" x14ac:dyDescent="0.25">
      <c r="A36" s="38"/>
      <c r="B36" s="40" t="s">
        <v>24</v>
      </c>
      <c r="C36" s="40"/>
      <c r="D36" s="21">
        <v>27</v>
      </c>
      <c r="E36" s="28">
        <f t="shared" si="9"/>
        <v>31</v>
      </c>
      <c r="F36" s="24">
        <v>8</v>
      </c>
      <c r="G36" s="24">
        <v>16</v>
      </c>
      <c r="H36" s="24">
        <v>7</v>
      </c>
      <c r="I36" s="24"/>
      <c r="J36" s="24"/>
      <c r="K36" s="28">
        <f t="shared" si="8"/>
        <v>0</v>
      </c>
      <c r="L36" s="24"/>
      <c r="M36" s="24"/>
      <c r="N36" s="24"/>
      <c r="O36" s="24"/>
      <c r="P36" s="24"/>
    </row>
    <row r="37" spans="1:16" s="8" customFormat="1" ht="15" customHeight="1" x14ac:dyDescent="0.25">
      <c r="A37" s="38"/>
      <c r="B37" s="40" t="s">
        <v>25</v>
      </c>
      <c r="C37" s="40"/>
      <c r="D37" s="21">
        <v>28</v>
      </c>
      <c r="E37" s="28">
        <f t="shared" si="9"/>
        <v>15</v>
      </c>
      <c r="F37" s="24">
        <v>4</v>
      </c>
      <c r="G37" s="24">
        <v>8</v>
      </c>
      <c r="H37" s="24">
        <v>3</v>
      </c>
      <c r="I37" s="24"/>
      <c r="J37" s="24"/>
      <c r="K37" s="28">
        <f t="shared" si="8"/>
        <v>0</v>
      </c>
      <c r="L37" s="24"/>
      <c r="M37" s="24"/>
      <c r="N37" s="24"/>
      <c r="O37" s="24"/>
      <c r="P37" s="24"/>
    </row>
    <row r="38" spans="1:16" s="8" customFormat="1" ht="15" customHeight="1" x14ac:dyDescent="0.25">
      <c r="A38" s="38"/>
      <c r="B38" s="40" t="s">
        <v>26</v>
      </c>
      <c r="C38" s="40"/>
      <c r="D38" s="21">
        <v>29</v>
      </c>
      <c r="E38" s="28">
        <f t="shared" si="9"/>
        <v>33</v>
      </c>
      <c r="F38" s="24">
        <v>7</v>
      </c>
      <c r="G38" s="24">
        <v>18</v>
      </c>
      <c r="H38" s="24">
        <v>8</v>
      </c>
      <c r="I38" s="24"/>
      <c r="J38" s="24"/>
      <c r="K38" s="28">
        <f t="shared" si="8"/>
        <v>0</v>
      </c>
      <c r="L38" s="24"/>
      <c r="M38" s="24"/>
      <c r="N38" s="24"/>
      <c r="O38" s="24"/>
      <c r="P38" s="24"/>
    </row>
    <row r="39" spans="1:16" s="8" customFormat="1" ht="15" customHeight="1" x14ac:dyDescent="0.25">
      <c r="A39" s="38"/>
      <c r="B39" s="40" t="s">
        <v>27</v>
      </c>
      <c r="C39" s="40"/>
      <c r="D39" s="21">
        <v>30</v>
      </c>
      <c r="E39" s="28">
        <f t="shared" si="9"/>
        <v>35</v>
      </c>
      <c r="F39" s="24">
        <v>8</v>
      </c>
      <c r="G39" s="24">
        <v>18</v>
      </c>
      <c r="H39" s="24">
        <v>9</v>
      </c>
      <c r="I39" s="24"/>
      <c r="J39" s="24"/>
      <c r="K39" s="28">
        <f t="shared" si="8"/>
        <v>0</v>
      </c>
      <c r="L39" s="24"/>
      <c r="M39" s="24"/>
      <c r="N39" s="24"/>
      <c r="O39" s="24"/>
      <c r="P39" s="24"/>
    </row>
    <row r="40" spans="1:16" s="8" customFormat="1" ht="15" customHeight="1" x14ac:dyDescent="0.25">
      <c r="A40" s="38"/>
      <c r="B40" s="40" t="s">
        <v>7</v>
      </c>
      <c r="C40" s="40"/>
      <c r="D40" s="21">
        <v>31</v>
      </c>
      <c r="E40" s="28">
        <f t="shared" si="9"/>
        <v>82</v>
      </c>
      <c r="F40" s="24">
        <v>21</v>
      </c>
      <c r="G40" s="24">
        <v>42</v>
      </c>
      <c r="H40" s="24">
        <v>19</v>
      </c>
      <c r="I40" s="24"/>
      <c r="J40" s="24"/>
      <c r="K40" s="28">
        <f t="shared" si="8"/>
        <v>0</v>
      </c>
      <c r="L40" s="24"/>
      <c r="M40" s="24"/>
      <c r="N40" s="24"/>
      <c r="O40" s="24"/>
      <c r="P40" s="24"/>
    </row>
    <row r="41" spans="1:16" s="8" customFormat="1" ht="15" customHeight="1" x14ac:dyDescent="0.25">
      <c r="A41" s="38"/>
      <c r="B41" s="40" t="s">
        <v>8</v>
      </c>
      <c r="C41" s="40"/>
      <c r="D41" s="21">
        <v>32</v>
      </c>
      <c r="E41" s="28">
        <f t="shared" si="9"/>
        <v>3</v>
      </c>
      <c r="F41" s="24"/>
      <c r="G41" s="24">
        <v>3</v>
      </c>
      <c r="H41" s="24"/>
      <c r="I41" s="24"/>
      <c r="J41" s="24"/>
      <c r="K41" s="28">
        <f t="shared" si="8"/>
        <v>0</v>
      </c>
      <c r="L41" s="24"/>
      <c r="M41" s="24"/>
      <c r="N41" s="24"/>
      <c r="O41" s="24"/>
      <c r="P41" s="24"/>
    </row>
    <row r="42" spans="1:16" s="8" customFormat="1" ht="15" customHeight="1" x14ac:dyDescent="0.25">
      <c r="A42" s="38"/>
      <c r="B42" s="40" t="s">
        <v>9</v>
      </c>
      <c r="C42" s="40"/>
      <c r="D42" s="21">
        <v>33</v>
      </c>
      <c r="E42" s="28">
        <f t="shared" si="9"/>
        <v>0</v>
      </c>
      <c r="F42" s="24"/>
      <c r="G42" s="24"/>
      <c r="H42" s="24"/>
      <c r="I42" s="24"/>
      <c r="J42" s="24"/>
      <c r="K42" s="28">
        <f t="shared" si="8"/>
        <v>0</v>
      </c>
      <c r="L42" s="24"/>
      <c r="M42" s="24"/>
      <c r="N42" s="24"/>
      <c r="O42" s="24"/>
      <c r="P42" s="24"/>
    </row>
    <row r="43" spans="1:16" s="8" customFormat="1" ht="15" customHeight="1" x14ac:dyDescent="0.25">
      <c r="A43" s="38"/>
      <c r="B43" s="40" t="s">
        <v>10</v>
      </c>
      <c r="C43" s="40"/>
      <c r="D43" s="21">
        <v>34</v>
      </c>
      <c r="E43" s="28">
        <f t="shared" si="9"/>
        <v>0</v>
      </c>
      <c r="F43" s="24"/>
      <c r="G43" s="24"/>
      <c r="H43" s="24"/>
      <c r="I43" s="24"/>
      <c r="J43" s="24"/>
      <c r="K43" s="28">
        <f t="shared" si="8"/>
        <v>0</v>
      </c>
      <c r="L43" s="24"/>
      <c r="M43" s="24"/>
      <c r="N43" s="24"/>
      <c r="O43" s="24"/>
      <c r="P43" s="24"/>
    </row>
    <row r="44" spans="1:16" s="8" customFormat="1" ht="30.75" customHeight="1" x14ac:dyDescent="0.25">
      <c r="A44" s="38"/>
      <c r="B44" s="31" t="s">
        <v>45</v>
      </c>
      <c r="C44" s="32"/>
      <c r="D44" s="21">
        <v>35</v>
      </c>
      <c r="E44" s="28">
        <f t="shared" si="9"/>
        <v>13</v>
      </c>
      <c r="F44" s="24">
        <v>2</v>
      </c>
      <c r="G44" s="24">
        <v>10</v>
      </c>
      <c r="H44" s="24">
        <v>1</v>
      </c>
      <c r="I44" s="24"/>
      <c r="J44" s="24"/>
      <c r="K44" s="28">
        <f t="shared" si="8"/>
        <v>0</v>
      </c>
      <c r="L44" s="24"/>
      <c r="M44" s="24"/>
      <c r="N44" s="24"/>
      <c r="O44" s="24"/>
      <c r="P44" s="24"/>
    </row>
    <row r="45" spans="1:16" s="8" customFormat="1" ht="15" customHeight="1" x14ac:dyDescent="0.25">
      <c r="A45" s="38"/>
      <c r="B45" s="40" t="s">
        <v>28</v>
      </c>
      <c r="C45" s="40"/>
      <c r="D45" s="21">
        <v>36</v>
      </c>
      <c r="E45" s="28">
        <f t="shared" si="9"/>
        <v>53</v>
      </c>
      <c r="F45" s="24">
        <v>4</v>
      </c>
      <c r="G45" s="24">
        <v>44</v>
      </c>
      <c r="H45" s="24">
        <v>5</v>
      </c>
      <c r="I45" s="24"/>
      <c r="J45" s="24"/>
      <c r="K45" s="28">
        <f t="shared" si="8"/>
        <v>0</v>
      </c>
      <c r="L45" s="24"/>
      <c r="M45" s="24"/>
      <c r="N45" s="24"/>
      <c r="O45" s="24"/>
      <c r="P45" s="24"/>
    </row>
    <row r="46" spans="1:16" s="8" customFormat="1" ht="15" customHeight="1" x14ac:dyDescent="0.25">
      <c r="A46" s="38"/>
      <c r="B46" s="31" t="s">
        <v>46</v>
      </c>
      <c r="C46" s="32"/>
      <c r="D46" s="21">
        <v>37</v>
      </c>
      <c r="E46" s="28">
        <f t="shared" si="9"/>
        <v>23</v>
      </c>
      <c r="F46" s="24">
        <v>3</v>
      </c>
      <c r="G46" s="24">
        <v>19</v>
      </c>
      <c r="H46" s="24">
        <v>1</v>
      </c>
      <c r="I46" s="24"/>
      <c r="J46" s="24"/>
      <c r="K46" s="28">
        <f t="shared" si="8"/>
        <v>0</v>
      </c>
      <c r="L46" s="24"/>
      <c r="M46" s="24"/>
      <c r="N46" s="24"/>
      <c r="O46" s="24"/>
      <c r="P46" s="24"/>
    </row>
    <row r="47" spans="1:16" s="8" customFormat="1" ht="15" customHeight="1" x14ac:dyDescent="0.25">
      <c r="A47" s="38"/>
      <c r="B47" s="40" t="s">
        <v>13</v>
      </c>
      <c r="C47" s="40"/>
      <c r="D47" s="21">
        <v>38</v>
      </c>
      <c r="E47" s="28">
        <f t="shared" si="9"/>
        <v>93</v>
      </c>
      <c r="F47" s="24">
        <v>22</v>
      </c>
      <c r="G47" s="24">
        <v>51</v>
      </c>
      <c r="H47" s="24">
        <v>20</v>
      </c>
      <c r="I47" s="24"/>
      <c r="J47" s="24"/>
      <c r="K47" s="28">
        <f t="shared" si="8"/>
        <v>0</v>
      </c>
      <c r="L47" s="24"/>
      <c r="M47" s="24"/>
      <c r="N47" s="24"/>
      <c r="O47" s="24"/>
      <c r="P47" s="24"/>
    </row>
    <row r="48" spans="1:16" s="8" customFormat="1" ht="15" customHeight="1" x14ac:dyDescent="0.25">
      <c r="A48" s="38"/>
      <c r="B48" s="31" t="s">
        <v>47</v>
      </c>
      <c r="C48" s="32"/>
      <c r="D48" s="21">
        <v>39</v>
      </c>
      <c r="E48" s="28">
        <f t="shared" si="9"/>
        <v>0</v>
      </c>
      <c r="F48" s="24"/>
      <c r="G48" s="24"/>
      <c r="H48" s="24"/>
      <c r="I48" s="24"/>
      <c r="J48" s="24"/>
      <c r="K48" s="28">
        <f t="shared" si="8"/>
        <v>0</v>
      </c>
      <c r="L48" s="24"/>
      <c r="M48" s="24"/>
      <c r="N48" s="24"/>
      <c r="O48" s="24"/>
      <c r="P48" s="24"/>
    </row>
    <row r="49" spans="1:24" s="8" customFormat="1" ht="15" customHeight="1" x14ac:dyDescent="0.25">
      <c r="A49" s="38"/>
      <c r="B49" s="39" t="s">
        <v>12</v>
      </c>
      <c r="C49" s="39"/>
      <c r="D49" s="21">
        <v>40</v>
      </c>
      <c r="E49" s="28">
        <f t="shared" si="9"/>
        <v>23</v>
      </c>
      <c r="F49" s="24">
        <v>5</v>
      </c>
      <c r="G49" s="24">
        <v>14</v>
      </c>
      <c r="H49" s="24">
        <v>4</v>
      </c>
      <c r="I49" s="24"/>
      <c r="J49" s="24"/>
      <c r="K49" s="28">
        <f t="shared" si="8"/>
        <v>0</v>
      </c>
      <c r="L49" s="24"/>
      <c r="M49" s="24"/>
      <c r="N49" s="24"/>
      <c r="O49" s="24"/>
      <c r="P49" s="24"/>
    </row>
    <row r="50" spans="1:24" s="8" customFormat="1" ht="15" customHeight="1" x14ac:dyDescent="0.25">
      <c r="A50" s="38"/>
      <c r="B50" s="40" t="s">
        <v>48</v>
      </c>
      <c r="C50" s="40"/>
      <c r="D50" s="21">
        <v>41</v>
      </c>
      <c r="E50" s="28">
        <f t="shared" si="9"/>
        <v>31</v>
      </c>
      <c r="F50" s="24">
        <v>6</v>
      </c>
      <c r="G50" s="24">
        <v>17</v>
      </c>
      <c r="H50" s="24">
        <v>8</v>
      </c>
      <c r="I50" s="24"/>
      <c r="J50" s="24"/>
      <c r="K50" s="28">
        <f t="shared" si="8"/>
        <v>0</v>
      </c>
      <c r="L50" s="24"/>
      <c r="M50" s="24"/>
      <c r="N50" s="24"/>
      <c r="O50" s="24"/>
      <c r="P50" s="24"/>
    </row>
    <row r="51" spans="1:24" s="8" customFormat="1" ht="15" customHeight="1" x14ac:dyDescent="0.25">
      <c r="A51" s="38"/>
      <c r="B51" s="40" t="s">
        <v>49</v>
      </c>
      <c r="C51" s="40"/>
      <c r="D51" s="21">
        <v>42</v>
      </c>
      <c r="E51" s="28">
        <f t="shared" si="9"/>
        <v>0</v>
      </c>
      <c r="F51" s="24"/>
      <c r="G51" s="24"/>
      <c r="H51" s="24"/>
      <c r="I51" s="24"/>
      <c r="J51" s="24"/>
      <c r="K51" s="28">
        <f t="shared" si="8"/>
        <v>0</v>
      </c>
      <c r="L51" s="24"/>
      <c r="M51" s="24"/>
      <c r="N51" s="24"/>
      <c r="O51" s="24"/>
      <c r="P51" s="24"/>
    </row>
    <row r="54" spans="1:24" ht="18.75" x14ac:dyDescent="0.3">
      <c r="A54" s="30" t="s">
        <v>54</v>
      </c>
      <c r="B54" s="30"/>
      <c r="C54" s="30"/>
      <c r="D54" s="30"/>
      <c r="E54" s="30"/>
      <c r="F54" s="30"/>
      <c r="G54" s="30"/>
      <c r="H54" s="30"/>
      <c r="I54" s="30"/>
      <c r="J54" s="30"/>
      <c r="K54" s="30"/>
      <c r="L54" s="30"/>
      <c r="M54" s="30" t="s">
        <v>55</v>
      </c>
      <c r="N54" s="30"/>
      <c r="O54" s="30"/>
      <c r="P54" s="30"/>
      <c r="Q54" s="30"/>
      <c r="R54" s="30"/>
      <c r="T54" s="30"/>
      <c r="U54" s="30"/>
      <c r="V54" s="30"/>
      <c r="W54" s="30"/>
      <c r="X54" s="30"/>
    </row>
  </sheetData>
  <mergeCells count="57">
    <mergeCell ref="B51:C51"/>
    <mergeCell ref="B40:C40"/>
    <mergeCell ref="B41:C41"/>
    <mergeCell ref="B42:C42"/>
    <mergeCell ref="B43:C43"/>
    <mergeCell ref="B44:C44"/>
    <mergeCell ref="B45:C45"/>
    <mergeCell ref="B46:C46"/>
    <mergeCell ref="B47:C47"/>
    <mergeCell ref="B48:C48"/>
    <mergeCell ref="B49:C49"/>
    <mergeCell ref="B50:C50"/>
    <mergeCell ref="B39:C39"/>
    <mergeCell ref="B28:C28"/>
    <mergeCell ref="B29:C29"/>
    <mergeCell ref="B30:C30"/>
    <mergeCell ref="B31:C31"/>
    <mergeCell ref="B32:C32"/>
    <mergeCell ref="B33:C33"/>
    <mergeCell ref="B34:C34"/>
    <mergeCell ref="B35:C35"/>
    <mergeCell ref="B36:C36"/>
    <mergeCell ref="B37:C37"/>
    <mergeCell ref="B38:C38"/>
    <mergeCell ref="B19:C19"/>
    <mergeCell ref="B20:C20"/>
    <mergeCell ref="B21:C21"/>
    <mergeCell ref="A22:A51"/>
    <mergeCell ref="B22:C22"/>
    <mergeCell ref="B23:C23"/>
    <mergeCell ref="B24:C24"/>
    <mergeCell ref="B25:C25"/>
    <mergeCell ref="B26:C26"/>
    <mergeCell ref="B27:C27"/>
    <mergeCell ref="A10:A21"/>
    <mergeCell ref="B10:C10"/>
    <mergeCell ref="B11:C11"/>
    <mergeCell ref="B12:C12"/>
    <mergeCell ref="B13:C13"/>
    <mergeCell ref="B14:C14"/>
    <mergeCell ref="B15:C15"/>
    <mergeCell ref="B16:C16"/>
    <mergeCell ref="B17:C17"/>
    <mergeCell ref="B18:C18"/>
    <mergeCell ref="K4:K5"/>
    <mergeCell ref="L4:P4"/>
    <mergeCell ref="A6:C6"/>
    <mergeCell ref="A7:C7"/>
    <mergeCell ref="A8:C8"/>
    <mergeCell ref="A9:C9"/>
    <mergeCell ref="A1:E1"/>
    <mergeCell ref="F1:I1"/>
    <mergeCell ref="A2:E2"/>
    <mergeCell ref="A4:C5"/>
    <mergeCell ref="D4:D5"/>
    <mergeCell ref="E4:E5"/>
    <mergeCell ref="F4:J4"/>
  </mergeCells>
  <pageMargins left="0.25" right="0.25" top="0.75" bottom="0.75" header="0.3" footer="0.3"/>
  <pageSetup paperSize="9" scale="7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г.Рудный</vt:lpstr>
      <vt:lpstr>г.Рудный!Область_печати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2019-09-06T03:32:25Z</dcterms:modified>
</cp:coreProperties>
</file>